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MR CERRO COLORADO 2024\etapas de vida\"/>
    </mc:Choice>
  </mc:AlternateContent>
  <xr:revisionPtr revIDLastSave="0" documentId="13_ncr:1_{73189509-A676-4527-A9CD-C55CBF9D31B1}" xr6:coauthVersionLast="47" xr6:coauthVersionMax="47" xr10:uidLastSave="{00000000-0000-0000-0000-000000000000}"/>
  <bookViews>
    <workbookView xWindow="-120" yWindow="-120" windowWidth="29040" windowHeight="15720" activeTab="5" xr2:uid="{00000000-000D-0000-FFFF-FFFF00000000}"/>
  </bookViews>
  <sheets>
    <sheet name="ENERO" sheetId="1" r:id="rId1"/>
    <sheet name="FEBRERO" sheetId="2" r:id="rId2"/>
    <sheet name="MARZO" sheetId="3" r:id="rId3"/>
    <sheet name="1 TRIMESTRE" sheetId="4" r:id="rId4"/>
    <sheet name="ABRIL" sheetId="5" r:id="rId5"/>
    <sheet name="Hoja1"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6" i="5" l="1"/>
  <c r="I436" i="5"/>
  <c r="H436" i="5"/>
  <c r="G436" i="5"/>
  <c r="E436" i="5"/>
  <c r="F435" i="5"/>
  <c r="F436" i="5" s="1"/>
  <c r="E435" i="5"/>
  <c r="F434" i="5"/>
  <c r="E434" i="5"/>
  <c r="K429" i="5"/>
  <c r="J429" i="5"/>
  <c r="I429" i="5"/>
  <c r="H429" i="5"/>
  <c r="G429" i="5"/>
  <c r="F429" i="5"/>
  <c r="E428" i="5"/>
  <c r="E429" i="5" s="1"/>
  <c r="D428" i="5"/>
  <c r="D429" i="5" s="1"/>
  <c r="E427" i="5"/>
  <c r="D427" i="5"/>
  <c r="E426" i="5"/>
  <c r="D426" i="5"/>
  <c r="K420" i="5"/>
  <c r="N414" i="5"/>
  <c r="L414" i="5"/>
  <c r="J414" i="5"/>
  <c r="H414" i="5"/>
  <c r="F414" i="5"/>
  <c r="D414" i="5"/>
  <c r="P413" i="5"/>
  <c r="P412" i="5"/>
  <c r="P411" i="5"/>
  <c r="P410" i="5"/>
  <c r="P409" i="5"/>
  <c r="P408" i="5"/>
  <c r="P414" i="5" s="1"/>
  <c r="F403" i="5"/>
  <c r="E403" i="5"/>
  <c r="J397" i="5"/>
  <c r="J396" i="5"/>
  <c r="J392" i="5"/>
  <c r="J391" i="5"/>
  <c r="J390" i="5"/>
  <c r="J389" i="5"/>
  <c r="J388" i="5"/>
  <c r="J386" i="5" s="1"/>
  <c r="J387" i="5"/>
  <c r="I386" i="5"/>
  <c r="H386" i="5"/>
  <c r="G386" i="5"/>
  <c r="J385" i="5"/>
  <c r="J384" i="5"/>
  <c r="J383" i="5"/>
  <c r="J382" i="5"/>
  <c r="I382" i="5"/>
  <c r="H382" i="5"/>
  <c r="G382" i="5"/>
  <c r="N377" i="5"/>
  <c r="N376" i="5"/>
  <c r="N371" i="5"/>
  <c r="L365" i="5"/>
  <c r="L364" i="5"/>
  <c r="L359" i="5"/>
  <c r="L358" i="5"/>
  <c r="L357" i="5"/>
  <c r="L356" i="5" s="1"/>
  <c r="K356" i="5"/>
  <c r="J356" i="5"/>
  <c r="I356" i="5"/>
  <c r="H356" i="5"/>
  <c r="G356" i="5"/>
  <c r="L355" i="5"/>
  <c r="L354" i="5"/>
  <c r="L353" i="5"/>
  <c r="L352" i="5"/>
  <c r="L351" i="5"/>
  <c r="L350" i="5"/>
  <c r="L349" i="5" s="1"/>
  <c r="K350" i="5"/>
  <c r="K349" i="5" s="1"/>
  <c r="J350" i="5"/>
  <c r="I350" i="5"/>
  <c r="I349" i="5" s="1"/>
  <c r="H350" i="5"/>
  <c r="H349" i="5" s="1"/>
  <c r="G350" i="5"/>
  <c r="G349" i="5" s="1"/>
  <c r="J349" i="5"/>
  <c r="E298" i="5"/>
  <c r="E297" i="5"/>
  <c r="E296" i="5"/>
  <c r="E295" i="5"/>
  <c r="E294" i="5"/>
  <c r="E293" i="5"/>
  <c r="E292" i="5"/>
  <c r="E291" i="5"/>
  <c r="E290" i="5"/>
  <c r="E289" i="5"/>
  <c r="E288" i="5"/>
  <c r="E287" i="5"/>
  <c r="E286" i="5"/>
  <c r="E285" i="5"/>
  <c r="E284" i="5"/>
  <c r="E283" i="5"/>
  <c r="E282" i="5"/>
  <c r="E221" i="5"/>
  <c r="R185" i="5"/>
  <c r="U144" i="5"/>
  <c r="U143" i="5"/>
  <c r="U142" i="5"/>
  <c r="U141" i="5"/>
  <c r="O136" i="5"/>
  <c r="O135" i="5"/>
  <c r="O134" i="5"/>
  <c r="O133" i="5"/>
  <c r="O132" i="5"/>
  <c r="O131" i="5"/>
  <c r="O130" i="5"/>
  <c r="O129" i="5"/>
  <c r="O128" i="5"/>
  <c r="O127" i="5"/>
  <c r="P123" i="5"/>
  <c r="B123" i="5"/>
  <c r="O115" i="5"/>
  <c r="O114" i="5"/>
  <c r="O113" i="5"/>
  <c r="O112" i="5"/>
  <c r="O111" i="5"/>
  <c r="O110" i="5"/>
  <c r="O109" i="5"/>
  <c r="O108" i="5"/>
  <c r="O107" i="5"/>
  <c r="J436" i="1" l="1"/>
  <c r="I436" i="1"/>
  <c r="H436" i="1"/>
  <c r="G436" i="1"/>
  <c r="F435" i="1"/>
  <c r="E435" i="1"/>
  <c r="F434" i="1"/>
  <c r="F436" i="1" s="1"/>
  <c r="E434" i="1"/>
  <c r="E436" i="1" s="1"/>
  <c r="K429" i="1"/>
  <c r="J429" i="1"/>
  <c r="I429" i="1"/>
  <c r="H429" i="1"/>
  <c r="G429" i="1"/>
  <c r="F429" i="1"/>
  <c r="E428" i="1"/>
  <c r="D428" i="1"/>
  <c r="E427" i="1"/>
  <c r="D427" i="1"/>
  <c r="E426" i="1"/>
  <c r="D426" i="1"/>
  <c r="K420" i="1"/>
  <c r="N414" i="1"/>
  <c r="L414" i="1"/>
  <c r="J414" i="1"/>
  <c r="H414" i="1"/>
  <c r="F414" i="1"/>
  <c r="D414" i="1"/>
  <c r="P413" i="1"/>
  <c r="P412" i="1"/>
  <c r="P411" i="1"/>
  <c r="P410" i="1"/>
  <c r="P409" i="1"/>
  <c r="P408" i="1"/>
  <c r="P414" i="1" s="1"/>
  <c r="F403" i="1"/>
  <c r="E403" i="1"/>
  <c r="J397" i="1"/>
  <c r="J396" i="1"/>
  <c r="J392" i="1"/>
  <c r="J391" i="1"/>
  <c r="J390" i="1"/>
  <c r="J389" i="1"/>
  <c r="J388" i="1"/>
  <c r="J387" i="1"/>
  <c r="I386" i="1"/>
  <c r="H386" i="1"/>
  <c r="G386" i="1"/>
  <c r="J385" i="1"/>
  <c r="J384" i="1"/>
  <c r="J383" i="1"/>
  <c r="I382" i="1"/>
  <c r="H382" i="1"/>
  <c r="G382" i="1"/>
  <c r="N377" i="1"/>
  <c r="N376" i="1"/>
  <c r="N371" i="1"/>
  <c r="L365" i="1"/>
  <c r="L364" i="1"/>
  <c r="L359" i="1"/>
  <c r="L358" i="1"/>
  <c r="L357" i="1"/>
  <c r="K356" i="1"/>
  <c r="J356" i="1"/>
  <c r="I356" i="1"/>
  <c r="H356" i="1"/>
  <c r="G356" i="1"/>
  <c r="L355" i="1"/>
  <c r="L354" i="1"/>
  <c r="L353" i="1"/>
  <c r="L352" i="1"/>
  <c r="L351" i="1"/>
  <c r="K350" i="1"/>
  <c r="J350" i="1"/>
  <c r="I350" i="1"/>
  <c r="H350" i="1"/>
  <c r="G350" i="1"/>
  <c r="E298" i="1"/>
  <c r="E297" i="1"/>
  <c r="E296" i="1"/>
  <c r="E295" i="1"/>
  <c r="E294" i="1"/>
  <c r="E293" i="1"/>
  <c r="E292" i="1"/>
  <c r="E291" i="1"/>
  <c r="E290" i="1"/>
  <c r="E289" i="1"/>
  <c r="E288" i="1"/>
  <c r="E287" i="1"/>
  <c r="E286" i="1"/>
  <c r="E285" i="1"/>
  <c r="E284" i="1"/>
  <c r="E283" i="1"/>
  <c r="E282" i="1"/>
  <c r="E221" i="1"/>
  <c r="R185" i="1"/>
  <c r="U144" i="1"/>
  <c r="U143" i="1"/>
  <c r="U142" i="1"/>
  <c r="U141" i="1"/>
  <c r="O136" i="1"/>
  <c r="O135" i="1"/>
  <c r="O134" i="1"/>
  <c r="O133" i="1"/>
  <c r="O132" i="1"/>
  <c r="O131" i="1"/>
  <c r="O130" i="1"/>
  <c r="O129" i="1"/>
  <c r="O128" i="1"/>
  <c r="O127" i="1"/>
  <c r="P123" i="1"/>
  <c r="B123" i="1" s="1"/>
  <c r="O115" i="1"/>
  <c r="O114" i="1"/>
  <c r="O113" i="1"/>
  <c r="O112" i="1"/>
  <c r="O111" i="1"/>
  <c r="O110" i="1"/>
  <c r="O109" i="1"/>
  <c r="O108" i="1"/>
  <c r="O107" i="1"/>
  <c r="D429" i="1" l="1"/>
  <c r="E429" i="1"/>
  <c r="J386" i="1"/>
  <c r="J382" i="1"/>
  <c r="J349" i="1"/>
  <c r="L356" i="1"/>
  <c r="H349" i="1"/>
  <c r="L350" i="1"/>
  <c r="K349" i="1"/>
  <c r="I349" i="1"/>
  <c r="G349" i="1"/>
  <c r="L349" i="1" l="1"/>
</calcChain>
</file>

<file path=xl/sharedStrings.xml><?xml version="1.0" encoding="utf-8"?>
<sst xmlns="http://schemas.openxmlformats.org/spreadsheetml/2006/main" count="4825" uniqueCount="426">
  <si>
    <t>Fecha desde:</t>
  </si>
  <si>
    <t>Fecha hasta:</t>
  </si>
  <si>
    <t xml:space="preserve">REPORTE : ACTIVIDADES EN LA ETAPA DE VIDA NIÑO </t>
  </si>
  <si>
    <t xml:space="preserve"> I. ATENCIÓN DEL RECIÉN NACIDO</t>
  </si>
  <si>
    <t>A) Atención Inmediata</t>
  </si>
  <si>
    <t>ACTIVIDADES</t>
  </si>
  <si>
    <t>Nº</t>
  </si>
  <si>
    <t>Atención Inmediata</t>
  </si>
  <si>
    <t>Contacto Piel a Piel con la madre</t>
  </si>
  <si>
    <t>Examen físico del recien nacido normal</t>
  </si>
  <si>
    <t>B) Condición al Nacimiento</t>
  </si>
  <si>
    <t>CONDICIÓN</t>
  </si>
  <si>
    <t>Lugar de Nacimiento</t>
  </si>
  <si>
    <t>EESS</t>
  </si>
  <si>
    <t>Domicilio</t>
  </si>
  <si>
    <t>Total</t>
  </si>
  <si>
    <t>Extremadamente bajo peso</t>
  </si>
  <si>
    <t>Muy bajo peso al nacer</t>
  </si>
  <si>
    <t>Bajo peso al nacer</t>
  </si>
  <si>
    <t>Macrosomico</t>
  </si>
  <si>
    <t>Microcefalia</t>
  </si>
  <si>
    <t>Recién nacido prematuro extremo</t>
  </si>
  <si>
    <t>Recien nacido prematuro</t>
  </si>
  <si>
    <t>Recién nacido post termino</t>
  </si>
  <si>
    <t>C) Atención de Recién Nacido en Alojamiento Conjunto</t>
  </si>
  <si>
    <t>Atención del recien nacido en Alojamiento Conjunto</t>
  </si>
  <si>
    <t xml:space="preserve">Evaluación médica del recién nacido </t>
  </si>
  <si>
    <t xml:space="preserve">Tamizaje neonatal: toma de muestra </t>
  </si>
  <si>
    <t xml:space="preserve">Tamizaje de hipoacusia </t>
  </si>
  <si>
    <t xml:space="preserve">Tamizaje de catarata congénita </t>
  </si>
  <si>
    <t>Tamizaje de cardiopatía congénita</t>
  </si>
  <si>
    <t xml:space="preserve">Consejería en corte y cuidado del cordón umbilical </t>
  </si>
  <si>
    <t xml:space="preserve">Consejería en Lactancia Materna Exclusiva </t>
  </si>
  <si>
    <t xml:space="preserve">Consejería en importancia del control de crecimiento y desarrollo (4 controles) </t>
  </si>
  <si>
    <t>Consejería de identiﬁcación de signos de alarma.</t>
  </si>
  <si>
    <t xml:space="preserve">Consejería en higiene del recién nacido, niño o niña y cuidado en el hogar </t>
  </si>
  <si>
    <t xml:space="preserve">Consejería y acompañamiento en alimentación con sucedáneos de leche materna a neonatos expuestos al VIH </t>
  </si>
  <si>
    <t>D) Resultados del Tamizaje Neonatal</t>
  </si>
  <si>
    <t>DIAGNÓSTICOS</t>
  </si>
  <si>
    <t>Hipotiroidismo Congénito sin bocio</t>
  </si>
  <si>
    <t>Fenilcetonuria Clásica</t>
  </si>
  <si>
    <t>Hiperplasia Suprarrenal Congénita</t>
  </si>
  <si>
    <t>Fibrosis quística, sin otra especificación</t>
  </si>
  <si>
    <t>Catarata Congénita</t>
  </si>
  <si>
    <t xml:space="preserve">Hipoacusia conductiva, sin otra especificación </t>
  </si>
  <si>
    <t xml:space="preserve">   Cardiopatía congénita</t>
  </si>
  <si>
    <t>Positivo (Lab=1)</t>
  </si>
  <si>
    <t>Negativo (Lab=2)</t>
  </si>
  <si>
    <t>E) Atención de Recién Nacido en la visita domiciliaria</t>
  </si>
  <si>
    <t xml:space="preserve">Visita domiciliaria para el cuidado y evaluación neonatal </t>
  </si>
  <si>
    <t>Anamnesis y el examen físico del recién nacido normal</t>
  </si>
  <si>
    <t>Consejería en higiene del recién nacido, niño o niña y cuidado en el hogar</t>
  </si>
  <si>
    <t>Consejería en el cuidado del cordón umbilical</t>
  </si>
  <si>
    <t>Consejería en importancia del control de crecimiento y desarrollo (4 controles)</t>
  </si>
  <si>
    <t xml:space="preserve">Consejería de idenficación de signos de alarma </t>
  </si>
  <si>
    <t>Consejería en higiene de manos</t>
  </si>
  <si>
    <t>F) Morbilidad Neonatal</t>
  </si>
  <si>
    <t>CAUSAS DE MORBILIDAD</t>
  </si>
  <si>
    <t>00 - 28</t>
  </si>
  <si>
    <t>RINOFARINGITIS AGUDA, RINITIS AGUDA</t>
  </si>
  <si>
    <t>ICTERICIA NEONATAL, NO ESPECIFICADA</t>
  </si>
  <si>
    <t>FARINGITIS AGUDA, NO ESPECIFICADA</t>
  </si>
  <si>
    <t>RN DE BAJO PESO AL NACER (&lt; 2500 GRAMOS)</t>
  </si>
  <si>
    <t>DERMATITIS DEL PAÑAL</t>
  </si>
  <si>
    <t>FLATULENCIA Y AFECCIONES AFINES</t>
  </si>
  <si>
    <t>RN PRE TERMINO</t>
  </si>
  <si>
    <t>RN CON PESO EXTREMADAMENTE BAJO AL NACER</t>
  </si>
  <si>
    <t>ABDOMEN AGUDO</t>
  </si>
  <si>
    <t>ONFALITIS DEL RN CON O SIN HEMORRAGIA LEVE</t>
  </si>
  <si>
    <t>G) Morbilidad Infantil</t>
  </si>
  <si>
    <t>DIAGNOSTICO</t>
  </si>
  <si>
    <t>01-11m</t>
  </si>
  <si>
    <t>01-05a</t>
  </si>
  <si>
    <t>06-11a</t>
  </si>
  <si>
    <t>Faringitis aguda, no especificada</t>
  </si>
  <si>
    <t>Rinofaringitis aguda, rinitis aguda</t>
  </si>
  <si>
    <t>Caries de la dentina</t>
  </si>
  <si>
    <t>Anemia por deficiencia de hierro sin especificación</t>
  </si>
  <si>
    <t>Amigdalitis aguda, no especificada</t>
  </si>
  <si>
    <t>Retardo del desarrollo debido a desnutrición proteicocalórica</t>
  </si>
  <si>
    <t>Bronquitis aguda, no especificada</t>
  </si>
  <si>
    <t>Fiebre, no especificada</t>
  </si>
  <si>
    <t>Faringoamigdalitis aguda</t>
  </si>
  <si>
    <t>Obesidad debida a exceso de calorías</t>
  </si>
  <si>
    <t>Otras gastroenteritis y colitis no especificadas de origen infeccioso</t>
  </si>
  <si>
    <t>Infecciones intestinales debidas a otros organismos sin especificar</t>
  </si>
  <si>
    <t>Parasitosis intestinal, sin otra especificación</t>
  </si>
  <si>
    <t>Caries limitada al esmalte</t>
  </si>
  <si>
    <t>Infección aguda de las vías respiratorias superiores, no especificada</t>
  </si>
  <si>
    <t>Necrosis de la pulpa</t>
  </si>
  <si>
    <t>Desequilibrio de los constituyentes en la dieta</t>
  </si>
  <si>
    <t>Rinitis alérgica, no especificada</t>
  </si>
  <si>
    <t>Gingivitis aguda</t>
  </si>
  <si>
    <t>Infección de vías urinarias, sitio no especificado</t>
  </si>
  <si>
    <t>Infección intestinal bacteriana, no especificada</t>
  </si>
  <si>
    <t>Deficiencia de múltiples elementos nutricionales</t>
  </si>
  <si>
    <t>Pulpitis</t>
  </si>
  <si>
    <t>Obesidad no especificada</t>
  </si>
  <si>
    <t>II. CONTROL DE CRECIMIENTO Y DESARROLLO</t>
  </si>
  <si>
    <t>H</t>
  </si>
  <si>
    <t>Grupo de Edad</t>
  </si>
  <si>
    <t>Número de Controles</t>
  </si>
  <si>
    <t>Registros
Errados</t>
  </si>
  <si>
    <t>1º</t>
  </si>
  <si>
    <t>2º</t>
  </si>
  <si>
    <t>3º</t>
  </si>
  <si>
    <t>4º</t>
  </si>
  <si>
    <t>5º</t>
  </si>
  <si>
    <t>6º</t>
  </si>
  <si>
    <t>7º</t>
  </si>
  <si>
    <t>8º</t>
  </si>
  <si>
    <t>9º</t>
  </si>
  <si>
    <t>10º</t>
  </si>
  <si>
    <t>11º</t>
  </si>
  <si>
    <t>De 1d a 7d</t>
  </si>
  <si>
    <t>De 8d a 14d</t>
  </si>
  <si>
    <t>De 15d a 21d</t>
  </si>
  <si>
    <t>De 22d a +d</t>
  </si>
  <si>
    <t>29 días - 11 meses</t>
  </si>
  <si>
    <t>01 año</t>
  </si>
  <si>
    <t>02 años</t>
  </si>
  <si>
    <t>03 años</t>
  </si>
  <si>
    <t>4 años</t>
  </si>
  <si>
    <t>5 años</t>
  </si>
  <si>
    <t>6 años</t>
  </si>
  <si>
    <t>7 años</t>
  </si>
  <si>
    <t>8 años</t>
  </si>
  <si>
    <t>9 años</t>
  </si>
  <si>
    <t>10 años</t>
  </si>
  <si>
    <t>11 años</t>
  </si>
  <si>
    <t>Evaluación del Estado Nutricional  Antropométricas (Por personal técnico)</t>
  </si>
  <si>
    <t>I</t>
  </si>
  <si>
    <t>Número de Evaluaciones Antropométricas</t>
  </si>
  <si>
    <t>5 a 11 años</t>
  </si>
  <si>
    <t>III. TAMIZAJE</t>
  </si>
  <si>
    <t>J</t>
  </si>
  <si>
    <t>01m*</t>
  </si>
  <si>
    <t>06m</t>
  </si>
  <si>
    <t>01 a</t>
  </si>
  <si>
    <t>02 a</t>
  </si>
  <si>
    <t>03 a</t>
  </si>
  <si>
    <t>04 a</t>
  </si>
  <si>
    <t>5 a</t>
  </si>
  <si>
    <t>6 a</t>
  </si>
  <si>
    <t>7 a</t>
  </si>
  <si>
    <t>8 a</t>
  </si>
  <si>
    <t>9 a</t>
  </si>
  <si>
    <t>10 a</t>
  </si>
  <si>
    <t>11 a</t>
  </si>
  <si>
    <t>1. Detección de Anemia</t>
  </si>
  <si>
    <t>Solicitud de Dosaje de Hb</t>
  </si>
  <si>
    <t>Resultados Evaluados</t>
  </si>
  <si>
    <t>2. Descarte de Parasitosis</t>
  </si>
  <si>
    <t>Solicitud del Estudio parasitológico por 3</t>
  </si>
  <si>
    <t>Solicitud de Test de Graham</t>
  </si>
  <si>
    <t>* Prematuros y Bajo Peso al Nacer.</t>
  </si>
  <si>
    <t>IV. ADMINISTRACIÓN DE PROFILAXIS ANTIPARASITARIA</t>
  </si>
  <si>
    <t>Página 03</t>
  </si>
  <si>
    <t>K</t>
  </si>
  <si>
    <t>04 años</t>
  </si>
  <si>
    <t>Administración de Profilaxis Antiparasitaria</t>
  </si>
  <si>
    <t>V. ADMINISTRACION DE MICRONUTRIENTES (PREVENTIVO)</t>
  </si>
  <si>
    <t>Sulfato Ferroso</t>
  </si>
  <si>
    <t>L</t>
  </si>
  <si>
    <t>DOSIS</t>
  </si>
  <si>
    <t>12º</t>
  </si>
  <si>
    <t>TA</t>
  </si>
  <si>
    <t>&lt; 06 meses (BPN y Prematuros (SF))</t>
  </si>
  <si>
    <t>De 4 a 5 meses (Sulfato Ferroso)</t>
  </si>
  <si>
    <t>De 6 a 11 meses</t>
  </si>
  <si>
    <t>De 1 año</t>
  </si>
  <si>
    <t>De 2 año</t>
  </si>
  <si>
    <t>De 3 año</t>
  </si>
  <si>
    <t>De 4 año</t>
  </si>
  <si>
    <t>Polimaltosado</t>
  </si>
  <si>
    <t>M</t>
  </si>
  <si>
    <t>Multimicronutriente (en polvo)</t>
  </si>
  <si>
    <t>N</t>
  </si>
  <si>
    <t>Los Suplementados son los que CONSUMEN 360 sobres de MMN (a partir de los 18 meses, no antes) para indicar que se ha consumido el último sobre de MMN se registra TA</t>
  </si>
  <si>
    <t>B) Vitamina "A"</t>
  </si>
  <si>
    <t>O</t>
  </si>
  <si>
    <t>Dosis</t>
  </si>
  <si>
    <t>06 meses</t>
  </si>
  <si>
    <t xml:space="preserve">02 años </t>
  </si>
  <si>
    <t xml:space="preserve">03 años </t>
  </si>
  <si>
    <t>1º Dosis</t>
  </si>
  <si>
    <t>2º Dosis</t>
  </si>
  <si>
    <t>Suplementados</t>
  </si>
  <si>
    <t>V.1 ADMINISTRACION DE TRATAMIENTO</t>
  </si>
  <si>
    <t>L1</t>
  </si>
  <si>
    <t>M1</t>
  </si>
  <si>
    <t>VI. LACTANCIA MATERNA EXCLUSIVA</t>
  </si>
  <si>
    <t>P</t>
  </si>
  <si>
    <t xml:space="preserve">Niños con 06 meses </t>
  </si>
  <si>
    <t>Supresión de lactancia</t>
  </si>
  <si>
    <t>Total LME</t>
  </si>
  <si>
    <t>Solo se evalua el registro a los 06 meses</t>
  </si>
  <si>
    <t>VII. ALIMENTACIÓN COMPLEMENTARIA</t>
  </si>
  <si>
    <t>Q</t>
  </si>
  <si>
    <t xml:space="preserve">Problemas relacionados con la dieta y hábitos alimentarios inapropiados. (Alimentación complementaria inadecuada)
</t>
  </si>
  <si>
    <t>VIII. EVALUACION DEL ESTADO NUTRICIONAL</t>
  </si>
  <si>
    <t>En los Niños y Niñas de 0 días a &lt; 05 años</t>
  </si>
  <si>
    <t>R</t>
  </si>
  <si>
    <t>GRUPO DE 
EDAD</t>
  </si>
  <si>
    <t>Ganancia Inadecuada de Peso o Talla</t>
  </si>
  <si>
    <t>Normal</t>
  </si>
  <si>
    <t>Peso</t>
  </si>
  <si>
    <t>Talla</t>
  </si>
  <si>
    <t>Dx.</t>
  </si>
  <si>
    <t>Recup.</t>
  </si>
  <si>
    <t>01 a 28 días</t>
  </si>
  <si>
    <t xml:space="preserve">29 días hasta 11 meses </t>
  </si>
  <si>
    <t>1 año</t>
  </si>
  <si>
    <t>2 años</t>
  </si>
  <si>
    <t>3 años</t>
  </si>
  <si>
    <r>
      <t>Dx</t>
    </r>
    <r>
      <rPr>
        <sz val="11"/>
        <color rgb="FF000000"/>
        <rFont val="Calibri"/>
        <charset val="1"/>
      </rPr>
      <t>: Diagnosticado</t>
    </r>
  </si>
  <si>
    <r>
      <t>Recup</t>
    </r>
    <r>
      <rPr>
        <sz val="11"/>
        <color rgb="FF000000"/>
        <rFont val="Calibri"/>
        <charset val="1"/>
      </rPr>
      <t>: Recuperado</t>
    </r>
  </si>
  <si>
    <t>S</t>
  </si>
  <si>
    <t>GRUPO DE
EDAD</t>
  </si>
  <si>
    <t>Peso para la Edad (PE)</t>
  </si>
  <si>
    <t>Peso para la Edad (TP)</t>
  </si>
  <si>
    <t>Talla para la Edad (TE)</t>
  </si>
  <si>
    <t>Desnutrición Global</t>
  </si>
  <si>
    <t>Obesidad</t>
  </si>
  <si>
    <t>Sobrepeso</t>
  </si>
  <si>
    <t>Desnutrición Aguda</t>
  </si>
  <si>
    <t>Desnutrición Crónica</t>
  </si>
  <si>
    <t>&lt; 1 año</t>
  </si>
  <si>
    <t>En los Niños y Niñas de 05 a 11 años</t>
  </si>
  <si>
    <t>T</t>
  </si>
  <si>
    <t>Índice de Masa Corporal (IMC)</t>
  </si>
  <si>
    <t>Alto</t>
  </si>
  <si>
    <t>05 a 11 años</t>
  </si>
  <si>
    <t>IX. EVALUACION DEL DESARROLLO</t>
  </si>
  <si>
    <t>U</t>
  </si>
  <si>
    <t>Edades</t>
  </si>
  <si>
    <t>Retardo del Desarrollo</t>
  </si>
  <si>
    <t>Evaluac.
Normal</t>
  </si>
  <si>
    <t>Lenguaje</t>
  </si>
  <si>
    <t>Motora</t>
  </si>
  <si>
    <t>Social</t>
  </si>
  <si>
    <t>Coordinación</t>
  </si>
  <si>
    <t>Cognitiva</t>
  </si>
  <si>
    <t>X. PLAN DE ATENCION INTEGRAL</t>
  </si>
  <si>
    <t>V</t>
  </si>
  <si>
    <t>0 días a 28 días</t>
  </si>
  <si>
    <t>29 días a 11 meses</t>
  </si>
  <si>
    <t>12 meses a 23 meses</t>
  </si>
  <si>
    <t>24 meses a 35 meses</t>
  </si>
  <si>
    <t>36 meses a 47 meses</t>
  </si>
  <si>
    <t>05 años</t>
  </si>
  <si>
    <t>06 años</t>
  </si>
  <si>
    <t>07 años</t>
  </si>
  <si>
    <t>08 años</t>
  </si>
  <si>
    <t>09 años</t>
  </si>
  <si>
    <t>Elaborado</t>
  </si>
  <si>
    <t>Ejecutado</t>
  </si>
  <si>
    <t>XI. CONSEJERÍA</t>
  </si>
  <si>
    <t>W</t>
  </si>
  <si>
    <t>Tipos / Edades</t>
  </si>
  <si>
    <t>RN</t>
  </si>
  <si>
    <t>&lt;1 año</t>
  </si>
  <si>
    <t>Consejería en el apego y comunicación</t>
  </si>
  <si>
    <t>Consejería en importancia de la lactancia materna en la primera hora, lactancia materna exclusiva. Técnicas de amamantamiento, extracción y almacenamiento de la leche</t>
  </si>
  <si>
    <t>Consejería en Lactancia Materna Exclusiva hasta los 06 meses</t>
  </si>
  <si>
    <t>Consejería en corte y cuidado del cordón umbilical</t>
  </si>
  <si>
    <t>Consejería en atención temprana del desarrollo</t>
  </si>
  <si>
    <t>Consejería en inmunizaciones</t>
  </si>
  <si>
    <t>Consejería de identificación de signos de alarma</t>
  </si>
  <si>
    <t>Consejería para la prevención de muerte súbita del lactante</t>
  </si>
  <si>
    <t>Consejería para la prevención de accidentes</t>
  </si>
  <si>
    <t>Consejería para la prevención de enfermedades prevalentes (EDA, IRA, entre otras)</t>
  </si>
  <si>
    <t>Consejería en salud ocular</t>
  </si>
  <si>
    <t>Consejería en pautas de crianza, buen trato, comunicación y cuidados adecuados</t>
  </si>
  <si>
    <t>Consejería en medicina preventiva y/o provisión de intervenciones de reducción de factores de riesgo, proporcionados a individuo, durante aproximadamente 45 minutos (p. ej. consejería nutricional)</t>
  </si>
  <si>
    <t>Consejería nutricional: Alimentación saludable</t>
  </si>
  <si>
    <t>X</t>
  </si>
  <si>
    <t>05 - 11 a</t>
  </si>
  <si>
    <t>Consejería en identificación de signos de alarma IRA</t>
  </si>
  <si>
    <t>Consejería en identificación de signos de alarma SOB/ASMA</t>
  </si>
  <si>
    <t xml:space="preserve"> Consejería de identificación de signos de alarma/EDA</t>
  </si>
  <si>
    <t xml:space="preserve"> Consejería de identificación de signos de alarma/Parasitosis</t>
  </si>
  <si>
    <t>XII. VISITA DOMICILIARIA</t>
  </si>
  <si>
    <t>Y</t>
  </si>
  <si>
    <t>TIPOS DE VISITA / EDADES</t>
  </si>
  <si>
    <t>Seguimiento a Problemas Nutricionales</t>
  </si>
  <si>
    <t>Seguimiento a Problemas del Desarrollo</t>
  </si>
  <si>
    <t>Entrega de Suplementación</t>
  </si>
  <si>
    <t>Verificación de Consumo de Micronutrientes</t>
  </si>
  <si>
    <t xml:space="preserve">Seguimiento de IRA </t>
  </si>
  <si>
    <t>Seguimiento de SOB -Asma</t>
  </si>
  <si>
    <t>Seguimiento de EDA</t>
  </si>
  <si>
    <t>Seguimiento de Parasitosis</t>
  </si>
  <si>
    <t>Seguimiento de Anemia</t>
  </si>
  <si>
    <t>XIII. ATENCION TEMPRANA</t>
  </si>
  <si>
    <t>Z</t>
  </si>
  <si>
    <t>EDADES / SESIONES</t>
  </si>
  <si>
    <t>Recién Nacido</t>
  </si>
  <si>
    <t>&lt; 01 año</t>
  </si>
  <si>
    <t>XIV. TELEMEDICINA</t>
  </si>
  <si>
    <t>AA</t>
  </si>
  <si>
    <t>SERVICIO</t>
  </si>
  <si>
    <t>Recien Nacido</t>
  </si>
  <si>
    <t>Telemonitoreo</t>
  </si>
  <si>
    <t>Teleorientación Síncrona</t>
  </si>
  <si>
    <t>Teleconsulta en línea</t>
  </si>
  <si>
    <t>Teleinterconsulta Síncrona</t>
  </si>
  <si>
    <t>XV. ACTIVIDADES EXTRAMURALES, MASIVAS Y DE GESTIÓN</t>
  </si>
  <si>
    <t>AB</t>
  </si>
  <si>
    <t>Unidad Medida</t>
  </si>
  <si>
    <t>Actividad Extramural</t>
  </si>
  <si>
    <t>Actividades de Gestión</t>
  </si>
  <si>
    <t xml:space="preserve">Sesiones Demostrativas </t>
  </si>
  <si>
    <t xml:space="preserve">Sesiones Educativas   </t>
  </si>
  <si>
    <t>Evaluación</t>
  </si>
  <si>
    <t>Supervisión</t>
  </si>
  <si>
    <t>Asistencia Técnica</t>
  </si>
  <si>
    <t>Reu.Téc: Personal de Salud</t>
  </si>
  <si>
    <t>Reu.Téc: Agente Com. de Salud</t>
  </si>
  <si>
    <t>Actividades</t>
  </si>
  <si>
    <t>Participantes</t>
  </si>
  <si>
    <t>XVI.  ATENCION DE LAS ENFERMEDADES PREVALENTES DE LA INFANCIA</t>
  </si>
  <si>
    <t>A. INFECCIÓN RESPIRATORIA AGUDA</t>
  </si>
  <si>
    <t>AC</t>
  </si>
  <si>
    <t>&lt; 29 Días</t>
  </si>
  <si>
    <t>29 d a 59 Días</t>
  </si>
  <si>
    <t>02 - 11 Meses</t>
  </si>
  <si>
    <t>01 - 04 Años</t>
  </si>
  <si>
    <t>05 - 11 Años</t>
  </si>
  <si>
    <t>1. Total de Casos de IRA (1+2+3)</t>
  </si>
  <si>
    <t>1.1 N° casos de IRA sin complicaciones (a+b+c+d+e)</t>
  </si>
  <si>
    <t xml:space="preserve">a. Infección Respiratoria Aguda (IRA) no complicada </t>
  </si>
  <si>
    <t>b. Faringoamigdalitis Aguda</t>
  </si>
  <si>
    <t>c. Otitis Media Aguda (OMA)</t>
  </si>
  <si>
    <t xml:space="preserve">d. Sinusitis Aguda </t>
  </si>
  <si>
    <t xml:space="preserve">e. Neumonía sin complicaciones </t>
  </si>
  <si>
    <t>1.2 N° casos IRA con complicaciones (a+b+c)</t>
  </si>
  <si>
    <t>a. Infecciones Respiratorias Agudas con complicaciones</t>
  </si>
  <si>
    <t>b. Neumonía Grave o Enfermedad Muy Grave en Niños Menores de 2 Meses</t>
  </si>
  <si>
    <t>c. Neumonía y Enfermedad Muy Grave en Niños de 2 Meses a 4 Años</t>
  </si>
  <si>
    <t>AD</t>
  </si>
  <si>
    <t>OXIGENOTERAPIA / OXIMETRIA</t>
  </si>
  <si>
    <t>ACTIVIDAD</t>
  </si>
  <si>
    <t xml:space="preserve">Oxigenoterapia </t>
  </si>
  <si>
    <t xml:space="preserve">Oximetria </t>
  </si>
  <si>
    <t>AE</t>
  </si>
  <si>
    <t>B. SINDROME DE OBSTRUCCION BRONQUIAL (SOB)-ASMA</t>
  </si>
  <si>
    <t xml:space="preserve">12 meses - 
23 meses </t>
  </si>
  <si>
    <t xml:space="preserve">02 - 02 Años con 11 meses </t>
  </si>
  <si>
    <t>03 - 04 Años</t>
  </si>
  <si>
    <t>SOB/Asma</t>
  </si>
  <si>
    <t xml:space="preserve">a. SOB/Asma </t>
  </si>
  <si>
    <t>AF</t>
  </si>
  <si>
    <t>OXIGENOTERAPIA Y NEBULIZACIÓN</t>
  </si>
  <si>
    <t xml:space="preserve">ACTIVIDADES </t>
  </si>
  <si>
    <t xml:space="preserve">12 meses - 23 meses </t>
  </si>
  <si>
    <t>02 - 02 Años con 11 meses</t>
  </si>
  <si>
    <t>Nebulización/Inhaloterapia</t>
  </si>
  <si>
    <t>C. ENFERMEDAD DIARREICA AGUDA</t>
  </si>
  <si>
    <t>AG</t>
  </si>
  <si>
    <t>&lt; 01 Año</t>
  </si>
  <si>
    <t>1. Enfermedades Diarreicas sin complicaciones ( a + b + c)</t>
  </si>
  <si>
    <t>a. Diarrea Aguda Acuosa sin deshidratación</t>
  </si>
  <si>
    <t xml:space="preserve">b. Diarrea Aguda Disentérica sin deshidratación </t>
  </si>
  <si>
    <t xml:space="preserve">c. Diarrea Persistente sin deshidratación </t>
  </si>
  <si>
    <t>2.   Enfermedades Diarreicas con complicaciones (a + b + c+ d+ e+ f)</t>
  </si>
  <si>
    <t>a. Diarrea Aguda Acuosa con deshidratación</t>
  </si>
  <si>
    <t xml:space="preserve">b. Diarrea Aguda Disentérica con deshidratación </t>
  </si>
  <si>
    <t xml:space="preserve">c. Diarrea Persistente con deshidratación </t>
  </si>
  <si>
    <t>d. Diarrea Aguda Acuosa con deshidratación con shock</t>
  </si>
  <si>
    <t>e. Diarrea Aguda Disentérica con deshidratación con shock</t>
  </si>
  <si>
    <t>f. Diarrea Persistente con deshidratación con shock</t>
  </si>
  <si>
    <t xml:space="preserve">ADMINISTRACIÓN DE ZINC Y SAL DE REHIDRATACIÓN ORAL </t>
  </si>
  <si>
    <t>AH</t>
  </si>
  <si>
    <t xml:space="preserve"> &lt; 1 año</t>
  </si>
  <si>
    <t>Administración de tratamiento (Sales de Rehidratación Oral (SRO)</t>
  </si>
  <si>
    <t>Administración de tratamiento ( Zinc (ZN)</t>
  </si>
  <si>
    <t>D.  ANEMIA</t>
  </si>
  <si>
    <t>AI</t>
  </si>
  <si>
    <t>Diagnósticado</t>
  </si>
  <si>
    <t>05 - 11 años</t>
  </si>
  <si>
    <t xml:space="preserve">  Anemia por Deficiencia de Hierro</t>
  </si>
  <si>
    <t>XVII. DEFUNCIONES</t>
  </si>
  <si>
    <t>AJ</t>
  </si>
  <si>
    <t>GRUPOS DE EDAD</t>
  </si>
  <si>
    <t>Intrahospitalario</t>
  </si>
  <si>
    <t>Extrahospitalario</t>
  </si>
  <si>
    <t>TOTAL</t>
  </si>
  <si>
    <t>IRA</t>
  </si>
  <si>
    <t>EDA</t>
  </si>
  <si>
    <t>Todas las Causas</t>
  </si>
  <si>
    <t>&lt; 29 días</t>
  </si>
  <si>
    <t>29 días a 59 días</t>
  </si>
  <si>
    <t>02 meses a  11 meses</t>
  </si>
  <si>
    <t>02 años a 04 años</t>
  </si>
  <si>
    <t>05 años a 11 años</t>
  </si>
  <si>
    <t>E.   PARASITOSIS</t>
  </si>
  <si>
    <t>AK</t>
  </si>
  <si>
    <t>Suma</t>
  </si>
  <si>
    <t xml:space="preserve">  Parasitosis Intestinal</t>
  </si>
  <si>
    <t>XVII. VIGILANCIA DEL CONSUMO DE SAL YODADA</t>
  </si>
  <si>
    <t>1.  CONTROL CUALITATIVO DE SAL YODADA</t>
  </si>
  <si>
    <t>AL</t>
  </si>
  <si>
    <t>CALIDAD DE LA SAL</t>
  </si>
  <si>
    <t>Vivienda</t>
  </si>
  <si>
    <t>Mercado</t>
  </si>
  <si>
    <t>Planta Procesadora</t>
  </si>
  <si>
    <t>Nº Activ.</t>
  </si>
  <si>
    <t>Muestras</t>
  </si>
  <si>
    <t>Suficiente</t>
  </si>
  <si>
    <t>Poco</t>
  </si>
  <si>
    <t>Negativo</t>
  </si>
  <si>
    <t>2.CONTROL CUANTITATIVO DE SAL YODADA POR RESULTADO</t>
  </si>
  <si>
    <t>AM</t>
  </si>
  <si>
    <t>RESULTADOS DE MUESTRAS</t>
  </si>
  <si>
    <t>Muestra de Sal &lt;= 15 Ppm de Yodo</t>
  </si>
  <si>
    <t>Muestra de Sal &gt; 15 Ppm de Yodo</t>
  </si>
  <si>
    <t>Total de muestras tomadas</t>
  </si>
  <si>
    <t>Si en la columna P aparecen valores es porque hay registros con valores INCORRECTOS en el campo LAB perdiendo niños con controles CRED, REVISE.</t>
  </si>
  <si>
    <t>MR CERRO COLORADO</t>
  </si>
  <si>
    <t>31/04/2024</t>
  </si>
  <si>
    <t xml:space="preserve">MR CERRO COLORADO </t>
  </si>
  <si>
    <t>1 DE ABRIL</t>
  </si>
  <si>
    <t>30 DE ABRIL</t>
  </si>
  <si>
    <t xml:space="preserve">01 DE MAYO </t>
  </si>
  <si>
    <t>31 DE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</si>
</sst>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x14ac:knownFonts="1">
    <font>
      <sz val="11"/>
      <color rgb="FF000000"/>
      <name val="Calibri"/>
      <charset val="1"/>
    </font>
    <font>
      <b/>
      <sz val="12"/>
      <color rgb="FF000000"/>
      <name val="Arial"/>
      <charset val="1"/>
    </font>
    <font>
      <sz val="11"/>
      <color rgb="FF000000"/>
      <name val="Calibri"/>
      <charset val="1"/>
    </font>
    <font>
      <sz val="10"/>
      <color rgb="FF000000"/>
      <name val="Calibri"/>
      <charset val="1"/>
    </font>
    <font>
      <sz val="10"/>
      <color rgb="FF0070C0"/>
      <name val="Calibri"/>
      <charset val="1"/>
    </font>
    <font>
      <b/>
      <sz val="10"/>
      <color rgb="FF000000"/>
      <name val="Calibri"/>
      <charset val="1"/>
    </font>
    <font>
      <b/>
      <sz val="12"/>
      <color rgb="FF000000"/>
      <name val="Calibri"/>
      <charset val="1"/>
    </font>
    <font>
      <sz val="11"/>
      <color rgb="FF000000"/>
      <name val="Arial"/>
      <charset val="1"/>
    </font>
    <font>
      <b/>
      <sz val="16"/>
      <color rgb="FF000000"/>
      <name val="Arial"/>
      <charset val="1"/>
    </font>
    <font>
      <b/>
      <sz val="11"/>
      <color rgb="FF000000"/>
      <name val="Arial"/>
      <charset val="1"/>
    </font>
    <font>
      <sz val="11"/>
      <color rgb="FFFF0000"/>
      <name val="Arial"/>
      <charset val="1"/>
    </font>
    <font>
      <b/>
      <i/>
      <sz val="11"/>
      <color rgb="FF000000"/>
      <name val="Arial"/>
      <charset val="1"/>
    </font>
    <font>
      <b/>
      <sz val="20"/>
      <color rgb="FF000000"/>
      <name val="Arial"/>
      <charset val="1"/>
    </font>
    <font>
      <b/>
      <sz val="10"/>
      <color rgb="FF000000"/>
      <name val="Arial"/>
      <charset val="1"/>
    </font>
    <font>
      <b/>
      <i/>
      <sz val="12"/>
      <color rgb="FF000000"/>
      <name val="Arial"/>
      <charset val="1"/>
    </font>
    <font>
      <b/>
      <sz val="14"/>
      <color rgb="FF000000"/>
      <name val="Arial"/>
      <charset val="1"/>
    </font>
    <font>
      <sz val="16"/>
      <color rgb="FF000000"/>
      <name val="Arial"/>
      <charset val="1"/>
    </font>
    <font>
      <sz val="12"/>
      <color rgb="FF000000"/>
      <name val="Arial"/>
      <charset val="1"/>
    </font>
    <font>
      <b/>
      <i/>
      <sz val="10"/>
      <color rgb="FF000000"/>
      <name val="Arial"/>
      <charset val="1"/>
    </font>
    <font>
      <b/>
      <sz val="11"/>
      <color rgb="FFFFFFFF"/>
      <name val="Arial"/>
      <charset val="1"/>
    </font>
  </fonts>
  <fills count="16">
    <fill>
      <patternFill patternType="none"/>
    </fill>
    <fill>
      <patternFill patternType="gray125"/>
    </fill>
    <fill>
      <patternFill patternType="solid">
        <fgColor rgb="FFFFD966"/>
        <bgColor rgb="FFFFD966"/>
      </patternFill>
    </fill>
    <fill>
      <patternFill patternType="solid">
        <fgColor rgb="FFD0CECE"/>
        <bgColor rgb="FFD0CECE"/>
      </patternFill>
    </fill>
    <fill>
      <patternFill patternType="solid">
        <fgColor rgb="FFFFFFFF"/>
        <bgColor rgb="FFFFFFFF"/>
      </patternFill>
    </fill>
    <fill>
      <patternFill patternType="solid">
        <fgColor rgb="FF000000"/>
        <bgColor rgb="FF000000"/>
      </patternFill>
    </fill>
    <fill>
      <patternFill patternType="solid">
        <fgColor rgb="FFD6DCE5"/>
        <bgColor rgb="FFD6DCE5"/>
      </patternFill>
    </fill>
    <fill>
      <patternFill patternType="solid">
        <fgColor rgb="FFFFFF00"/>
        <bgColor rgb="FFFFFF00"/>
      </patternFill>
    </fill>
    <fill>
      <patternFill patternType="solid">
        <fgColor rgb="FFBFBFBF"/>
        <bgColor rgb="FFBFBFBF"/>
      </patternFill>
    </fill>
    <fill>
      <patternFill patternType="solid">
        <fgColor rgb="FFEDEDED"/>
        <bgColor rgb="FFEDEDED"/>
      </patternFill>
    </fill>
    <fill>
      <patternFill patternType="solid">
        <fgColor rgb="FFAFABAB"/>
        <bgColor rgb="FFAFABAB"/>
      </patternFill>
    </fill>
    <fill>
      <patternFill patternType="solid">
        <fgColor rgb="FFD9D9D9"/>
        <bgColor rgb="FFD9D9D9"/>
      </patternFill>
    </fill>
    <fill>
      <patternFill patternType="solid">
        <fgColor rgb="FFA6A6A6"/>
        <bgColor rgb="FFA6A6A6"/>
      </patternFill>
    </fill>
    <fill>
      <patternFill patternType="solid">
        <fgColor rgb="FFDAE3F3"/>
        <bgColor rgb="FFDAE3F3"/>
      </patternFill>
    </fill>
    <fill>
      <patternFill patternType="solid">
        <fgColor rgb="FFFF0000"/>
        <bgColor rgb="FFFF0000"/>
      </patternFill>
    </fill>
    <fill>
      <patternFill patternType="solid">
        <fgColor rgb="FFE2F0D9"/>
        <bgColor rgb="FFE2F0D9"/>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rgb="FF4472C4"/>
      </left>
      <right/>
      <top style="thin">
        <color rgb="FF4472C4"/>
      </top>
      <bottom/>
      <diagonal/>
    </border>
    <border>
      <left/>
      <right style="thin">
        <color rgb="FFFFFFFF"/>
      </right>
      <top style="thin">
        <color rgb="FF4472C4"/>
      </top>
      <bottom/>
      <diagonal/>
    </border>
    <border>
      <left style="thin">
        <color rgb="FFFFFFFF"/>
      </left>
      <right/>
      <top style="thin">
        <color rgb="FF4472C4"/>
      </top>
      <bottom style="thin">
        <color rgb="FFFFFFFF"/>
      </bottom>
      <diagonal/>
    </border>
    <border>
      <left/>
      <right/>
      <top style="thin">
        <color rgb="FF4472C4"/>
      </top>
      <bottom style="thin">
        <color rgb="FFFFFFFF"/>
      </bottom>
      <diagonal/>
    </border>
    <border>
      <left/>
      <right style="thin">
        <color rgb="FFFFFFFF"/>
      </right>
      <top style="thin">
        <color rgb="FF4472C4"/>
      </top>
      <bottom style="thin">
        <color rgb="FFFFFFFF"/>
      </bottom>
      <diagonal/>
    </border>
    <border>
      <left style="thin">
        <color rgb="FFFFFFFF"/>
      </left>
      <right/>
      <top style="thin">
        <color rgb="FF4472C4"/>
      </top>
      <bottom/>
      <diagonal/>
    </border>
    <border>
      <left/>
      <right style="thin">
        <color rgb="FF4472C4"/>
      </right>
      <top style="thin">
        <color rgb="FF4472C4"/>
      </top>
      <bottom/>
      <diagonal/>
    </border>
    <border>
      <left style="thin">
        <color rgb="FF4472C4"/>
      </left>
      <right/>
      <top/>
      <bottom style="thin">
        <color rgb="FF4472C4"/>
      </bottom>
      <diagonal/>
    </border>
    <border>
      <left/>
      <right style="thin">
        <color rgb="FFFFFFFF"/>
      </right>
      <top/>
      <bottom style="thin">
        <color rgb="FF4472C4"/>
      </bottom>
      <diagonal/>
    </border>
    <border>
      <left style="thin">
        <color rgb="FFFFFFFF"/>
      </left>
      <right/>
      <top style="thin">
        <color rgb="FFFFFFFF"/>
      </top>
      <bottom style="thin">
        <color rgb="FF4472C4"/>
      </bottom>
      <diagonal/>
    </border>
    <border>
      <left/>
      <right style="thin">
        <color rgb="FFFFFFFF"/>
      </right>
      <top style="thin">
        <color rgb="FFFFFFFF"/>
      </top>
      <bottom style="thin">
        <color rgb="FF4472C4"/>
      </bottom>
      <diagonal/>
    </border>
    <border>
      <left style="thin">
        <color rgb="FFFFFFFF"/>
      </left>
      <right/>
      <top/>
      <bottom style="thin">
        <color rgb="FF4472C4"/>
      </bottom>
      <diagonal/>
    </border>
    <border>
      <left/>
      <right style="thin">
        <color rgb="FF4472C4"/>
      </right>
      <top/>
      <bottom style="thin">
        <color rgb="FF4472C4"/>
      </bottom>
      <diagonal/>
    </border>
    <border>
      <left style="thin">
        <color rgb="FF4472C4"/>
      </left>
      <right/>
      <top style="thin">
        <color rgb="FF4472C4"/>
      </top>
      <bottom style="dotted">
        <color rgb="FF4472C4"/>
      </bottom>
      <diagonal/>
    </border>
    <border>
      <left/>
      <right style="thin">
        <color rgb="FF4472C4"/>
      </right>
      <top style="thin">
        <color rgb="FF4472C4"/>
      </top>
      <bottom style="dotted">
        <color rgb="FF4472C4"/>
      </bottom>
      <diagonal/>
    </border>
    <border>
      <left style="thin">
        <color rgb="FF4472C4"/>
      </left>
      <right/>
      <top style="dotted">
        <color rgb="FF4472C4"/>
      </top>
      <bottom style="dotted">
        <color rgb="FF4472C4"/>
      </bottom>
      <diagonal/>
    </border>
    <border>
      <left/>
      <right style="thin">
        <color rgb="FF4472C4"/>
      </right>
      <top style="dotted">
        <color rgb="FF4472C4"/>
      </top>
      <bottom style="dotted">
        <color rgb="FF4472C4"/>
      </bottom>
      <diagonal/>
    </border>
    <border>
      <left style="thin">
        <color rgb="FF4472C4"/>
      </left>
      <right/>
      <top style="dotted">
        <color rgb="FF4472C4"/>
      </top>
      <bottom style="thin">
        <color rgb="FF4472C4"/>
      </bottom>
      <diagonal/>
    </border>
    <border>
      <left/>
      <right style="thin">
        <color rgb="FF4472C4"/>
      </right>
      <top style="dotted">
        <color rgb="FF4472C4"/>
      </top>
      <bottom style="thin">
        <color rgb="FF4472C4"/>
      </bottom>
      <diagonal/>
    </border>
    <border>
      <left style="thin">
        <color rgb="FF4472C4"/>
      </left>
      <right/>
      <top style="thin">
        <color rgb="FF4472C4"/>
      </top>
      <bottom style="thin">
        <color rgb="FF4472C4"/>
      </bottom>
      <diagonal/>
    </border>
    <border>
      <left/>
      <right style="thin">
        <color rgb="FF4472C4"/>
      </right>
      <top style="thin">
        <color rgb="FF4472C4"/>
      </top>
      <bottom style="thin">
        <color rgb="FF4472C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228">
    <xf numFmtId="0" fontId="0" fillId="0" borderId="0" xfId="0"/>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9" fillId="3" borderId="1"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indent="1"/>
    </xf>
    <xf numFmtId="0" fontId="7" fillId="0" borderId="3" xfId="0" applyNumberFormat="1" applyFont="1" applyFill="1" applyBorder="1" applyAlignment="1" applyProtection="1">
      <alignment horizontal="left" vertical="center" indent="1"/>
    </xf>
    <xf numFmtId="0" fontId="7" fillId="0" borderId="4"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protection locked="0"/>
    </xf>
    <xf numFmtId="0" fontId="7" fillId="3" borderId="1" xfId="0" applyNumberFormat="1" applyFont="1" applyFill="1" applyBorder="1" applyAlignment="1" applyProtection="1">
      <alignment vertical="center"/>
    </xf>
    <xf numFmtId="3" fontId="7" fillId="0" borderId="0" xfId="0" applyNumberFormat="1" applyFont="1" applyFill="1" applyBorder="1" applyAlignment="1" applyProtection="1">
      <alignment horizontal="left" vertical="center" indent="1"/>
      <protection locked="0"/>
    </xf>
    <xf numFmtId="3" fontId="9" fillId="0" borderId="0" xfId="0" applyNumberFormat="1" applyFont="1" applyFill="1" applyBorder="1" applyAlignment="1" applyProtection="1">
      <alignment horizontal="left" vertical="center"/>
      <protection locked="0"/>
    </xf>
    <xf numFmtId="0" fontId="7" fillId="0" borderId="1" xfId="0" applyNumberFormat="1" applyFont="1" applyFill="1" applyBorder="1" applyAlignment="1" applyProtection="1">
      <alignment horizontal="left" vertical="center" indent="1"/>
    </xf>
    <xf numFmtId="0" fontId="7" fillId="0" borderId="0"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right" vertical="center" indent="1"/>
    </xf>
    <xf numFmtId="0" fontId="7" fillId="4" borderId="1"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xf>
    <xf numFmtId="0" fontId="9" fillId="6" borderId="1" xfId="0" applyNumberFormat="1" applyFont="1" applyFill="1" applyBorder="1" applyAlignment="1" applyProtection="1">
      <alignment horizontal="center" vertical="center"/>
    </xf>
    <xf numFmtId="0" fontId="7" fillId="7" borderId="1" xfId="0" applyNumberFormat="1" applyFont="1" applyFill="1" applyBorder="1" applyAlignment="1" applyProtection="1">
      <alignment horizontal="center" vertical="center"/>
    </xf>
    <xf numFmtId="0" fontId="7" fillId="8" borderId="1" xfId="0" applyNumberFormat="1" applyFont="1" applyFill="1" applyBorder="1" applyAlignment="1" applyProtection="1">
      <alignment horizontal="center" vertical="center"/>
    </xf>
    <xf numFmtId="0" fontId="9" fillId="9" borderId="1" xfId="0" applyNumberFormat="1" applyFont="1" applyFill="1" applyBorder="1" applyAlignment="1" applyProtection="1">
      <alignment horizontal="center" vertical="center"/>
    </xf>
    <xf numFmtId="0" fontId="9" fillId="4" borderId="0"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vertical="center"/>
    </xf>
    <xf numFmtId="0" fontId="7" fillId="0" borderId="4" xfId="0" applyNumberFormat="1" applyFont="1" applyFill="1" applyBorder="1" applyAlignment="1" applyProtection="1">
      <alignment vertical="center"/>
    </xf>
    <xf numFmtId="0" fontId="7" fillId="10" borderId="1"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9" fillId="11" borderId="1" xfId="0" applyNumberFormat="1" applyFont="1" applyFill="1" applyBorder="1" applyAlignment="1" applyProtection="1">
      <alignment horizontal="center" vertical="center"/>
    </xf>
    <xf numFmtId="0" fontId="9" fillId="7" borderId="1" xfId="0" applyNumberFormat="1" applyFont="1" applyFill="1" applyBorder="1" applyAlignment="1" applyProtection="1">
      <alignment horizontal="center" vertical="center"/>
    </xf>
    <xf numFmtId="0" fontId="10" fillId="12" borderId="1" xfId="0" applyNumberFormat="1" applyFont="1" applyFill="1" applyBorder="1" applyAlignment="1" applyProtection="1">
      <alignment horizontal="center" vertical="center"/>
    </xf>
    <xf numFmtId="0" fontId="13" fillId="11" borderId="0" xfId="0" applyNumberFormat="1" applyFont="1" applyFill="1" applyBorder="1" applyAlignment="1" applyProtection="1">
      <alignment vertical="center"/>
    </xf>
    <xf numFmtId="0" fontId="9" fillId="11" borderId="0" xfId="0" applyNumberFormat="1" applyFont="1" applyFill="1" applyBorder="1" applyAlignment="1" applyProtection="1">
      <alignment vertical="center"/>
    </xf>
    <xf numFmtId="0" fontId="7" fillId="11" borderId="0" xfId="0" applyNumberFormat="1" applyFont="1" applyFill="1" applyBorder="1" applyAlignment="1" applyProtection="1">
      <alignment vertical="center"/>
    </xf>
    <xf numFmtId="0" fontId="7" fillId="11"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indent="1"/>
    </xf>
    <xf numFmtId="0" fontId="9" fillId="0" borderId="1" xfId="0" applyNumberFormat="1" applyFont="1" applyFill="1" applyBorder="1" applyAlignment="1" applyProtection="1">
      <alignment vertical="center"/>
    </xf>
    <xf numFmtId="0" fontId="9"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xf>
    <xf numFmtId="3" fontId="7" fillId="13" borderId="1" xfId="0" applyNumberFormat="1" applyFont="1" applyFill="1" applyBorder="1" applyAlignment="1" applyProtection="1">
      <alignment horizontal="center" vertical="center"/>
      <protection locked="0"/>
    </xf>
    <xf numFmtId="3" fontId="7" fillId="7" borderId="1"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vertical="center"/>
      <protection locked="0"/>
    </xf>
    <xf numFmtId="3" fontId="9" fillId="4" borderId="0" xfId="0" applyNumberFormat="1" applyFont="1" applyFill="1" applyBorder="1" applyAlignment="1" applyProtection="1">
      <alignment vertical="center"/>
      <protection locked="0"/>
    </xf>
    <xf numFmtId="3" fontId="9" fillId="4" borderId="0" xfId="0" applyNumberFormat="1" applyFont="1" applyFill="1" applyBorder="1" applyAlignment="1" applyProtection="1">
      <alignment horizontal="center" vertical="center"/>
      <protection locked="0"/>
    </xf>
    <xf numFmtId="0" fontId="7" fillId="4" borderId="0" xfId="0" applyNumberFormat="1" applyFont="1" applyFill="1" applyBorder="1" applyAlignment="1" applyProtection="1">
      <alignment vertical="center"/>
    </xf>
    <xf numFmtId="0" fontId="9" fillId="3" borderId="1" xfId="0" applyNumberFormat="1" applyFont="1" applyFill="1" applyBorder="1" applyAlignment="1" applyProtection="1">
      <alignment vertical="center"/>
    </xf>
    <xf numFmtId="0" fontId="9" fillId="3" borderId="1"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xf>
    <xf numFmtId="3" fontId="7" fillId="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left" vertical="center"/>
    </xf>
    <xf numFmtId="3" fontId="7" fillId="1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center" vertical="top"/>
    </xf>
    <xf numFmtId="3" fontId="7" fillId="3" borderId="1" xfId="0" applyNumberFormat="1" applyFont="1" applyFill="1" applyBorder="1" applyAlignment="1" applyProtection="1">
      <alignment horizontal="center" vertical="top"/>
      <protection hidden="1"/>
    </xf>
    <xf numFmtId="3" fontId="7" fillId="0" borderId="1" xfId="0" applyNumberFormat="1" applyFont="1" applyFill="1" applyBorder="1" applyAlignment="1" applyProtection="1">
      <alignment horizontal="center" vertical="top"/>
      <protection hidden="1"/>
    </xf>
    <xf numFmtId="0" fontId="11" fillId="0" borderId="0"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wrapText="1"/>
      <protection hidden="1"/>
    </xf>
    <xf numFmtId="3" fontId="9" fillId="12" borderId="1" xfId="0" applyNumberFormat="1" applyFont="1" applyFill="1" applyBorder="1" applyAlignment="1" applyProtection="1">
      <alignment horizontal="center" vertical="center" wrapText="1"/>
      <protection hidden="1"/>
    </xf>
    <xf numFmtId="0" fontId="7" fillId="4" borderId="0" xfId="0" applyNumberFormat="1" applyFont="1" applyFill="1" applyBorder="1" applyAlignment="1" applyProtection="1">
      <alignment vertical="top"/>
    </xf>
    <xf numFmtId="3" fontId="2" fillId="0" borderId="1" xfId="0" applyNumberFormat="1" applyFont="1" applyFill="1" applyBorder="1" applyAlignment="1" applyProtection="1">
      <alignment horizontal="center" vertical="top"/>
      <protection hidden="1"/>
    </xf>
    <xf numFmtId="3" fontId="2" fillId="0" borderId="1" xfId="0" applyNumberFormat="1" applyFont="1" applyFill="1" applyBorder="1" applyAlignment="1" applyProtection="1">
      <alignment horizontal="center" vertical="top" wrapText="1"/>
      <protection hidden="1"/>
    </xf>
    <xf numFmtId="0" fontId="7" fillId="0" borderId="0" xfId="0" applyNumberFormat="1" applyFont="1" applyFill="1" applyBorder="1" applyAlignment="1" applyProtection="1">
      <alignment vertical="top"/>
    </xf>
    <xf numFmtId="3" fontId="2" fillId="0" borderId="1" xfId="0" applyNumberFormat="1" applyFont="1" applyFill="1" applyBorder="1" applyAlignment="1" applyProtection="1">
      <alignment horizontal="center" vertical="center"/>
      <protection hidden="1"/>
    </xf>
    <xf numFmtId="0" fontId="7" fillId="0" borderId="2"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9" fillId="11"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vertical="center"/>
      <protection hidden="1"/>
    </xf>
    <xf numFmtId="3" fontId="7" fillId="0" borderId="1" xfId="0" applyNumberFormat="1" applyFont="1" applyFill="1" applyBorder="1" applyAlignment="1" applyProtection="1">
      <alignment horizontal="left" vertical="center"/>
      <protection hidden="1"/>
    </xf>
    <xf numFmtId="0" fontId="17" fillId="0" borderId="0" xfId="0" applyNumberFormat="1" applyFont="1" applyFill="1" applyBorder="1" applyAlignment="1" applyProtection="1">
      <alignment vertical="center"/>
    </xf>
    <xf numFmtId="0" fontId="2" fillId="0" borderId="0" xfId="0" applyNumberFormat="1" applyFont="1" applyFill="1" applyBorder="1" applyAlignment="1" applyProtection="1"/>
    <xf numFmtId="0" fontId="2" fillId="4" borderId="0" xfId="0" applyNumberFormat="1" applyFont="1" applyFill="1" applyBorder="1" applyAlignment="1" applyProtection="1"/>
    <xf numFmtId="3" fontId="2" fillId="0" borderId="1" xfId="0" applyNumberFormat="1" applyFont="1" applyFill="1" applyBorder="1" applyAlignment="1" applyProtection="1">
      <alignment horizontal="center"/>
    </xf>
    <xf numFmtId="3" fontId="13" fillId="0" borderId="1" xfId="0" applyNumberFormat="1" applyFont="1" applyFill="1" applyBorder="1" applyAlignment="1" applyProtection="1">
      <alignment horizontal="center"/>
    </xf>
    <xf numFmtId="3" fontId="2" fillId="8" borderId="1" xfId="0" applyNumberFormat="1" applyFont="1" applyFill="1" applyBorder="1" applyAlignment="1" applyProtection="1">
      <alignment horizontal="center" vertical="center"/>
    </xf>
    <xf numFmtId="3" fontId="13" fillId="8"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3" fontId="13" fillId="4"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xf>
    <xf numFmtId="0" fontId="2" fillId="11" borderId="1"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wrapText="1"/>
    </xf>
    <xf numFmtId="0" fontId="7" fillId="4" borderId="0" xfId="0" applyNumberFormat="1" applyFont="1" applyFill="1" applyBorder="1" applyAlignment="1" applyProtection="1">
      <alignment horizontal="center" vertical="center"/>
    </xf>
    <xf numFmtId="3" fontId="2" fillId="4" borderId="1" xfId="0" applyNumberFormat="1" applyFont="1" applyFill="1" applyBorder="1" applyAlignment="1" applyProtection="1">
      <alignment horizontal="center" vertical="top"/>
      <protection hidden="1"/>
    </xf>
    <xf numFmtId="0" fontId="2" fillId="0" borderId="0" xfId="0" applyNumberFormat="1" applyFont="1" applyFill="1" applyBorder="1" applyAlignment="1" applyProtection="1">
      <alignment horizontal="center"/>
    </xf>
    <xf numFmtId="0" fontId="13" fillId="4" borderId="0" xfId="0" applyNumberFormat="1" applyFont="1" applyFill="1" applyBorder="1" applyAlignment="1" applyProtection="1"/>
    <xf numFmtId="0" fontId="2" fillId="12" borderId="1" xfId="0" applyNumberFormat="1" applyFont="1" applyFill="1" applyBorder="1" applyAlignment="1" applyProtection="1">
      <alignment horizontal="center" vertical="top"/>
    </xf>
    <xf numFmtId="0" fontId="2" fillId="12" borderId="1" xfId="0" applyNumberFormat="1" applyFont="1" applyFill="1" applyBorder="1" applyAlignment="1" applyProtection="1">
      <alignment horizontal="center" vertical="center" wrapText="1"/>
    </xf>
    <xf numFmtId="0" fontId="2" fillId="12" borderId="1" xfId="0" applyNumberFormat="1" applyFont="1" applyFill="1" applyBorder="1" applyAlignment="1" applyProtection="1">
      <alignment horizontal="center"/>
    </xf>
    <xf numFmtId="0" fontId="13" fillId="12" borderId="1"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top"/>
    </xf>
    <xf numFmtId="3" fontId="13" fillId="0" borderId="1" xfId="0" applyNumberFormat="1" applyFont="1" applyFill="1" applyBorder="1" applyAlignment="1" applyProtection="1">
      <alignment horizontal="center" vertical="top"/>
    </xf>
    <xf numFmtId="0" fontId="2" fillId="4"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center"/>
    </xf>
    <xf numFmtId="0" fontId="13" fillId="4" borderId="0" xfId="0" applyNumberFormat="1" applyFont="1" applyFill="1" applyBorder="1" applyAlignment="1" applyProtection="1">
      <alignment horizontal="left" vertical="center"/>
    </xf>
    <xf numFmtId="0" fontId="2" fillId="4" borderId="0" xfId="0" applyNumberFormat="1" applyFont="1" applyFill="1" applyBorder="1" applyAlignment="1" applyProtection="1">
      <alignment horizontal="left" vertical="center"/>
    </xf>
    <xf numFmtId="3" fontId="2" fillId="4" borderId="0" xfId="0" applyNumberFormat="1" applyFont="1" applyFill="1" applyBorder="1" applyAlignment="1" applyProtection="1">
      <alignment vertical="center"/>
      <protection hidden="1"/>
    </xf>
    <xf numFmtId="3" fontId="2" fillId="4" borderId="0" xfId="0" applyNumberFormat="1" applyFont="1" applyFill="1" applyBorder="1" applyAlignment="1" applyProtection="1">
      <alignment vertical="center" wrapText="1"/>
      <protection hidden="1"/>
    </xf>
    <xf numFmtId="0" fontId="2" fillId="0" borderId="0" xfId="0" applyNumberFormat="1" applyFont="1" applyFill="1" applyBorder="1" applyAlignment="1" applyProtection="1">
      <alignment horizontal="center" vertical="top" wrapText="1"/>
    </xf>
    <xf numFmtId="0" fontId="2" fillId="4"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xf>
    <xf numFmtId="0" fontId="7" fillId="4" borderId="0" xfId="0" applyNumberFormat="1" applyFont="1" applyFill="1" applyBorder="1" applyAlignment="1" applyProtection="1">
      <alignment horizontal="left" vertical="center"/>
    </xf>
    <xf numFmtId="0" fontId="13" fillId="6"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wrapText="1"/>
    </xf>
    <xf numFmtId="0" fontId="1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3" fontId="2" fillId="0" borderId="0" xfId="0" applyNumberFormat="1" applyFont="1" applyFill="1" applyBorder="1" applyAlignment="1" applyProtection="1">
      <alignment vertical="center"/>
      <protection hidden="1"/>
    </xf>
    <xf numFmtId="3" fontId="2" fillId="0" borderId="0" xfId="0" applyNumberFormat="1" applyFont="1" applyFill="1" applyBorder="1" applyAlignment="1" applyProtection="1">
      <alignment vertical="center" wrapText="1"/>
      <protection hidden="1"/>
    </xf>
    <xf numFmtId="0" fontId="13" fillId="3" borderId="1" xfId="0" applyNumberFormat="1" applyFont="1" applyFill="1" applyBorder="1" applyAlignment="1" applyProtection="1">
      <alignment horizontal="center" vertical="center" wrapText="1"/>
    </xf>
    <xf numFmtId="3" fontId="9" fillId="0" borderId="1"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indent="1"/>
    </xf>
    <xf numFmtId="0" fontId="13" fillId="3" borderId="34" xfId="0" applyNumberFormat="1" applyFont="1" applyFill="1" applyBorder="1" applyAlignment="1" applyProtection="1">
      <alignment horizontal="center"/>
    </xf>
    <xf numFmtId="0" fontId="13" fillId="3" borderId="1" xfId="0" applyNumberFormat="1" applyFont="1" applyFill="1" applyBorder="1" applyAlignment="1" applyProtection="1">
      <alignment horizontal="center" vertical="center"/>
      <protection locked="0"/>
    </xf>
    <xf numFmtId="0" fontId="13" fillId="3" borderId="35" xfId="0" applyNumberFormat="1" applyFont="1" applyFill="1" applyBorder="1" applyAlignment="1" applyProtection="1">
      <alignment horizontal="center"/>
    </xf>
    <xf numFmtId="3" fontId="13" fillId="3" borderId="1" xfId="0" applyNumberFormat="1" applyFont="1" applyFill="1" applyBorder="1" applyAlignment="1" applyProtection="1">
      <alignment horizontal="center" vertical="center"/>
      <protection locked="0"/>
    </xf>
    <xf numFmtId="3" fontId="2" fillId="4" borderId="2" xfId="0" applyNumberFormat="1" applyFont="1" applyFill="1" applyBorder="1" applyAlignment="1" applyProtection="1">
      <alignment vertical="center"/>
      <protection locked="0"/>
    </xf>
    <xf numFmtId="3" fontId="2" fillId="4" borderId="3" xfId="0" applyNumberFormat="1" applyFont="1" applyFill="1" applyBorder="1" applyAlignment="1" applyProtection="1">
      <alignment vertical="center"/>
      <protection locked="0"/>
    </xf>
    <xf numFmtId="0" fontId="2" fillId="11" borderId="1" xfId="0" applyNumberFormat="1" applyFont="1" applyFill="1" applyBorder="1" applyAlignment="1" applyProtection="1">
      <alignment horizontal="center" vertical="center" wrapText="1"/>
    </xf>
    <xf numFmtId="0" fontId="13" fillId="4"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vertical="center"/>
    </xf>
    <xf numFmtId="3" fontId="9" fillId="0" borderId="0" xfId="0" applyNumberFormat="1" applyFont="1" applyFill="1" applyBorder="1" applyAlignment="1" applyProtection="1">
      <alignment horizontal="center" vertical="center"/>
    </xf>
    <xf numFmtId="3" fontId="1"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vertical="center"/>
    </xf>
    <xf numFmtId="164" fontId="2" fillId="0" borderId="0" xfId="0" applyNumberFormat="1" applyFont="1" applyFill="1" applyBorder="1" applyAlignment="1" applyProtection="1">
      <alignment vertical="center"/>
    </xf>
    <xf numFmtId="14" fontId="5" fillId="0" borderId="0" xfId="0" applyNumberFormat="1" applyFont="1" applyFill="1" applyBorder="1" applyAlignment="1" applyProtection="1">
      <alignment horizontal="center" vertical="center"/>
    </xf>
    <xf numFmtId="0" fontId="0" fillId="0" borderId="0" xfId="0"/>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9" fillId="3" borderId="1"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indent="1"/>
    </xf>
    <xf numFmtId="0" fontId="7" fillId="0" borderId="3" xfId="0" applyNumberFormat="1" applyFont="1" applyFill="1" applyBorder="1" applyAlignment="1" applyProtection="1">
      <alignment horizontal="left" vertical="center" indent="1"/>
    </xf>
    <xf numFmtId="0" fontId="7" fillId="0" borderId="4"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protection locked="0"/>
    </xf>
    <xf numFmtId="0" fontId="7" fillId="3" borderId="1" xfId="0" applyNumberFormat="1" applyFont="1" applyFill="1" applyBorder="1" applyAlignment="1" applyProtection="1">
      <alignment vertical="center"/>
    </xf>
    <xf numFmtId="3" fontId="7" fillId="0" borderId="0" xfId="0" applyNumberFormat="1" applyFont="1" applyFill="1" applyBorder="1" applyAlignment="1" applyProtection="1">
      <alignment horizontal="left" vertical="center" indent="1"/>
      <protection locked="0"/>
    </xf>
    <xf numFmtId="3" fontId="9" fillId="0" borderId="0" xfId="0" applyNumberFormat="1" applyFont="1" applyFill="1" applyBorder="1" applyAlignment="1" applyProtection="1">
      <alignment horizontal="left" vertical="center"/>
      <protection locked="0"/>
    </xf>
    <xf numFmtId="0" fontId="7" fillId="0" borderId="1" xfId="0" applyNumberFormat="1" applyFont="1" applyFill="1" applyBorder="1" applyAlignment="1" applyProtection="1">
      <alignment horizontal="left" vertical="center" indent="1"/>
    </xf>
    <xf numFmtId="0" fontId="7" fillId="0" borderId="0"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right" vertical="center" indent="1"/>
    </xf>
    <xf numFmtId="0" fontId="7" fillId="4" borderId="1"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xf>
    <xf numFmtId="0" fontId="9" fillId="6" borderId="1" xfId="0" applyNumberFormat="1" applyFont="1" applyFill="1" applyBorder="1" applyAlignment="1" applyProtection="1">
      <alignment horizontal="center" vertical="center"/>
    </xf>
    <xf numFmtId="0" fontId="7" fillId="7" borderId="1" xfId="0" applyNumberFormat="1" applyFont="1" applyFill="1" applyBorder="1" applyAlignment="1" applyProtection="1">
      <alignment horizontal="center" vertical="center"/>
    </xf>
    <xf numFmtId="0" fontId="7" fillId="8" borderId="1" xfId="0" applyNumberFormat="1" applyFont="1" applyFill="1" applyBorder="1" applyAlignment="1" applyProtection="1">
      <alignment horizontal="center" vertical="center"/>
    </xf>
    <xf numFmtId="0" fontId="9" fillId="9" borderId="1" xfId="0" applyNumberFormat="1" applyFont="1" applyFill="1" applyBorder="1" applyAlignment="1" applyProtection="1">
      <alignment horizontal="center" vertical="center"/>
    </xf>
    <xf numFmtId="0" fontId="9" fillId="4" borderId="0"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vertical="center"/>
    </xf>
    <xf numFmtId="0" fontId="7" fillId="0" borderId="4" xfId="0" applyNumberFormat="1" applyFont="1" applyFill="1" applyBorder="1" applyAlignment="1" applyProtection="1">
      <alignment vertical="center"/>
    </xf>
    <xf numFmtId="0" fontId="7" fillId="10" borderId="1"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9" fillId="11" borderId="1" xfId="0" applyNumberFormat="1" applyFont="1" applyFill="1" applyBorder="1" applyAlignment="1" applyProtection="1">
      <alignment horizontal="center" vertical="center"/>
    </xf>
    <xf numFmtId="0" fontId="9" fillId="7" borderId="1" xfId="0" applyNumberFormat="1" applyFont="1" applyFill="1" applyBorder="1" applyAlignment="1" applyProtection="1">
      <alignment horizontal="center" vertical="center"/>
    </xf>
    <xf numFmtId="0" fontId="10" fillId="12" borderId="1" xfId="0" applyNumberFormat="1" applyFont="1" applyFill="1" applyBorder="1" applyAlignment="1" applyProtection="1">
      <alignment horizontal="center" vertical="center"/>
    </xf>
    <xf numFmtId="0" fontId="13" fillId="11" borderId="0" xfId="0" applyNumberFormat="1" applyFont="1" applyFill="1" applyBorder="1" applyAlignment="1" applyProtection="1">
      <alignment vertical="center"/>
    </xf>
    <xf numFmtId="0" fontId="9" fillId="11" borderId="0" xfId="0" applyNumberFormat="1" applyFont="1" applyFill="1" applyBorder="1" applyAlignment="1" applyProtection="1">
      <alignment vertical="center"/>
    </xf>
    <xf numFmtId="0" fontId="7" fillId="11" borderId="0" xfId="0" applyNumberFormat="1" applyFont="1" applyFill="1" applyBorder="1" applyAlignment="1" applyProtection="1">
      <alignment vertical="center"/>
    </xf>
    <xf numFmtId="0" fontId="7" fillId="11"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indent="1"/>
    </xf>
    <xf numFmtId="0" fontId="9" fillId="0" borderId="1" xfId="0" applyNumberFormat="1" applyFont="1" applyFill="1" applyBorder="1" applyAlignment="1" applyProtection="1">
      <alignment vertical="center"/>
    </xf>
    <xf numFmtId="0" fontId="9"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xf>
    <xf numFmtId="3" fontId="7" fillId="13" borderId="1" xfId="0" applyNumberFormat="1" applyFont="1" applyFill="1" applyBorder="1" applyAlignment="1" applyProtection="1">
      <alignment horizontal="center" vertical="center"/>
      <protection locked="0"/>
    </xf>
    <xf numFmtId="3" fontId="7" fillId="7" borderId="1"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vertical="center"/>
      <protection locked="0"/>
    </xf>
    <xf numFmtId="3" fontId="9" fillId="4" borderId="0" xfId="0" applyNumberFormat="1" applyFont="1" applyFill="1" applyBorder="1" applyAlignment="1" applyProtection="1">
      <alignment vertical="center"/>
      <protection locked="0"/>
    </xf>
    <xf numFmtId="3" fontId="9" fillId="4" borderId="0" xfId="0" applyNumberFormat="1" applyFont="1" applyFill="1" applyBorder="1" applyAlignment="1" applyProtection="1">
      <alignment horizontal="center" vertical="center"/>
      <protection locked="0"/>
    </xf>
    <xf numFmtId="0" fontId="7" fillId="4" borderId="0" xfId="0" applyNumberFormat="1" applyFont="1" applyFill="1" applyBorder="1" applyAlignment="1" applyProtection="1">
      <alignment vertical="center"/>
    </xf>
    <xf numFmtId="0" fontId="9" fillId="3" borderId="1" xfId="0" applyNumberFormat="1" applyFont="1" applyFill="1" applyBorder="1" applyAlignment="1" applyProtection="1">
      <alignment vertical="center"/>
    </xf>
    <xf numFmtId="0" fontId="9" fillId="3" borderId="1"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xf>
    <xf numFmtId="3" fontId="7" fillId="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left" vertical="center"/>
    </xf>
    <xf numFmtId="3" fontId="7" fillId="1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center" vertical="top"/>
    </xf>
    <xf numFmtId="3" fontId="7" fillId="3" borderId="1" xfId="0" applyNumberFormat="1" applyFont="1" applyFill="1" applyBorder="1" applyAlignment="1" applyProtection="1">
      <alignment horizontal="center" vertical="top"/>
      <protection hidden="1"/>
    </xf>
    <xf numFmtId="3" fontId="7" fillId="0" borderId="1" xfId="0" applyNumberFormat="1" applyFont="1" applyFill="1" applyBorder="1" applyAlignment="1" applyProtection="1">
      <alignment horizontal="center" vertical="top"/>
      <protection hidden="1"/>
    </xf>
    <xf numFmtId="0" fontId="11" fillId="0" borderId="0"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wrapText="1"/>
      <protection hidden="1"/>
    </xf>
    <xf numFmtId="3" fontId="9" fillId="12" borderId="1" xfId="0" applyNumberFormat="1" applyFont="1" applyFill="1" applyBorder="1" applyAlignment="1" applyProtection="1">
      <alignment horizontal="center" vertical="center" wrapText="1"/>
      <protection hidden="1"/>
    </xf>
    <xf numFmtId="0" fontId="7" fillId="4" borderId="0" xfId="0" applyNumberFormat="1" applyFont="1" applyFill="1" applyBorder="1" applyAlignment="1" applyProtection="1">
      <alignment vertical="top"/>
    </xf>
    <xf numFmtId="3" fontId="2" fillId="0" borderId="1" xfId="0" applyNumberFormat="1" applyFont="1" applyFill="1" applyBorder="1" applyAlignment="1" applyProtection="1">
      <alignment horizontal="center" vertical="top"/>
      <protection hidden="1"/>
    </xf>
    <xf numFmtId="3" fontId="2" fillId="0" borderId="1" xfId="0" applyNumberFormat="1" applyFont="1" applyFill="1" applyBorder="1" applyAlignment="1" applyProtection="1">
      <alignment horizontal="center" vertical="top" wrapText="1"/>
      <protection hidden="1"/>
    </xf>
    <xf numFmtId="0" fontId="7" fillId="0" borderId="0" xfId="0" applyNumberFormat="1" applyFont="1" applyFill="1" applyBorder="1" applyAlignment="1" applyProtection="1">
      <alignment vertical="top"/>
    </xf>
    <xf numFmtId="3" fontId="2" fillId="0" borderId="1" xfId="0" applyNumberFormat="1" applyFont="1" applyFill="1" applyBorder="1" applyAlignment="1" applyProtection="1">
      <alignment horizontal="center" vertical="center"/>
      <protection hidden="1"/>
    </xf>
    <xf numFmtId="0" fontId="7" fillId="0" borderId="2"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9" fillId="11"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vertical="center"/>
      <protection hidden="1"/>
    </xf>
    <xf numFmtId="3" fontId="7" fillId="0" borderId="1" xfId="0" applyNumberFormat="1" applyFont="1" applyFill="1" applyBorder="1" applyAlignment="1" applyProtection="1">
      <alignment horizontal="left" vertical="center"/>
      <protection hidden="1"/>
    </xf>
    <xf numFmtId="0" fontId="17" fillId="0" borderId="0" xfId="0" applyNumberFormat="1" applyFont="1" applyFill="1" applyBorder="1" applyAlignment="1" applyProtection="1">
      <alignment vertical="center"/>
    </xf>
    <xf numFmtId="0" fontId="2" fillId="0" borderId="0" xfId="0" applyNumberFormat="1" applyFont="1" applyFill="1" applyBorder="1" applyAlignment="1" applyProtection="1"/>
    <xf numFmtId="0" fontId="2" fillId="4" borderId="0" xfId="0" applyNumberFormat="1" applyFont="1" applyFill="1" applyBorder="1" applyAlignment="1" applyProtection="1"/>
    <xf numFmtId="3" fontId="2" fillId="0" borderId="1" xfId="0" applyNumberFormat="1" applyFont="1" applyFill="1" applyBorder="1" applyAlignment="1" applyProtection="1">
      <alignment horizontal="center"/>
    </xf>
    <xf numFmtId="3" fontId="13" fillId="0" borderId="1" xfId="0" applyNumberFormat="1" applyFont="1" applyFill="1" applyBorder="1" applyAlignment="1" applyProtection="1">
      <alignment horizontal="center"/>
    </xf>
    <xf numFmtId="3" fontId="2" fillId="8" borderId="1" xfId="0" applyNumberFormat="1" applyFont="1" applyFill="1" applyBorder="1" applyAlignment="1" applyProtection="1">
      <alignment horizontal="center" vertical="center"/>
    </xf>
    <xf numFmtId="3" fontId="13" fillId="8"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3" fontId="13" fillId="4"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xf>
    <xf numFmtId="0" fontId="2" fillId="11" borderId="1"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wrapText="1"/>
    </xf>
    <xf numFmtId="0" fontId="7" fillId="4" borderId="0" xfId="0" applyNumberFormat="1" applyFont="1" applyFill="1" applyBorder="1" applyAlignment="1" applyProtection="1">
      <alignment horizontal="center" vertical="center"/>
    </xf>
    <xf numFmtId="3" fontId="2" fillId="4" borderId="1" xfId="0" applyNumberFormat="1" applyFont="1" applyFill="1" applyBorder="1" applyAlignment="1" applyProtection="1">
      <alignment horizontal="center" vertical="top"/>
      <protection hidden="1"/>
    </xf>
    <xf numFmtId="0" fontId="2" fillId="0" borderId="0" xfId="0" applyNumberFormat="1" applyFont="1" applyFill="1" applyBorder="1" applyAlignment="1" applyProtection="1">
      <alignment horizontal="center"/>
    </xf>
    <xf numFmtId="0" fontId="13" fillId="4" borderId="0" xfId="0" applyNumberFormat="1" applyFont="1" applyFill="1" applyBorder="1" applyAlignment="1" applyProtection="1"/>
    <xf numFmtId="0" fontId="2" fillId="12" borderId="1" xfId="0" applyNumberFormat="1" applyFont="1" applyFill="1" applyBorder="1" applyAlignment="1" applyProtection="1">
      <alignment horizontal="center" vertical="top"/>
    </xf>
    <xf numFmtId="0" fontId="2" fillId="12" borderId="1" xfId="0" applyNumberFormat="1" applyFont="1" applyFill="1" applyBorder="1" applyAlignment="1" applyProtection="1">
      <alignment horizontal="center" vertical="center" wrapText="1"/>
    </xf>
    <xf numFmtId="0" fontId="2" fillId="12" borderId="1" xfId="0" applyNumberFormat="1" applyFont="1" applyFill="1" applyBorder="1" applyAlignment="1" applyProtection="1">
      <alignment horizontal="center"/>
    </xf>
    <xf numFmtId="0" fontId="13" fillId="12" borderId="1"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top"/>
    </xf>
    <xf numFmtId="3" fontId="13" fillId="0" borderId="1" xfId="0" applyNumberFormat="1" applyFont="1" applyFill="1" applyBorder="1" applyAlignment="1" applyProtection="1">
      <alignment horizontal="center" vertical="top"/>
    </xf>
    <xf numFmtId="0" fontId="2" fillId="4"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center"/>
    </xf>
    <xf numFmtId="0" fontId="13" fillId="4" borderId="0" xfId="0" applyNumberFormat="1" applyFont="1" applyFill="1" applyBorder="1" applyAlignment="1" applyProtection="1">
      <alignment horizontal="left" vertical="center"/>
    </xf>
    <xf numFmtId="0" fontId="2" fillId="4" borderId="0" xfId="0" applyNumberFormat="1" applyFont="1" applyFill="1" applyBorder="1" applyAlignment="1" applyProtection="1">
      <alignment horizontal="left" vertical="center"/>
    </xf>
    <xf numFmtId="3" fontId="2" fillId="4" borderId="0" xfId="0" applyNumberFormat="1" applyFont="1" applyFill="1" applyBorder="1" applyAlignment="1" applyProtection="1">
      <alignment vertical="center"/>
      <protection hidden="1"/>
    </xf>
    <xf numFmtId="3" fontId="2" fillId="4" borderId="0" xfId="0" applyNumberFormat="1" applyFont="1" applyFill="1" applyBorder="1" applyAlignment="1" applyProtection="1">
      <alignment vertical="center" wrapText="1"/>
      <protection hidden="1"/>
    </xf>
    <xf numFmtId="0" fontId="2" fillId="0" borderId="0" xfId="0" applyNumberFormat="1" applyFont="1" applyFill="1" applyBorder="1" applyAlignment="1" applyProtection="1">
      <alignment horizontal="center" vertical="top" wrapText="1"/>
    </xf>
    <xf numFmtId="0" fontId="2" fillId="4"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xf>
    <xf numFmtId="0" fontId="7" fillId="4" borderId="0" xfId="0" applyNumberFormat="1" applyFont="1" applyFill="1" applyBorder="1" applyAlignment="1" applyProtection="1">
      <alignment horizontal="left" vertical="center"/>
    </xf>
    <xf numFmtId="0" fontId="13" fillId="6"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wrapText="1"/>
    </xf>
    <xf numFmtId="0" fontId="1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3" fontId="2" fillId="0" borderId="0" xfId="0" applyNumberFormat="1" applyFont="1" applyFill="1" applyBorder="1" applyAlignment="1" applyProtection="1">
      <alignment vertical="center"/>
      <protection hidden="1"/>
    </xf>
    <xf numFmtId="3" fontId="2" fillId="0" borderId="0" xfId="0" applyNumberFormat="1" applyFont="1" applyFill="1" applyBorder="1" applyAlignment="1" applyProtection="1">
      <alignment vertical="center" wrapText="1"/>
      <protection hidden="1"/>
    </xf>
    <xf numFmtId="0" fontId="13" fillId="3" borderId="1" xfId="0" applyNumberFormat="1" applyFont="1" applyFill="1" applyBorder="1" applyAlignment="1" applyProtection="1">
      <alignment horizontal="center" vertical="center" wrapText="1"/>
    </xf>
    <xf numFmtId="3" fontId="9" fillId="0" borderId="1"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indent="1"/>
    </xf>
    <xf numFmtId="0" fontId="13" fillId="3" borderId="34" xfId="0" applyNumberFormat="1" applyFont="1" applyFill="1" applyBorder="1" applyAlignment="1" applyProtection="1">
      <alignment horizontal="center"/>
    </xf>
    <xf numFmtId="0" fontId="13" fillId="3" borderId="1" xfId="0" applyNumberFormat="1" applyFont="1" applyFill="1" applyBorder="1" applyAlignment="1" applyProtection="1">
      <alignment horizontal="center" vertical="center"/>
      <protection locked="0"/>
    </xf>
    <xf numFmtId="0" fontId="13" fillId="3" borderId="35" xfId="0" applyNumberFormat="1" applyFont="1" applyFill="1" applyBorder="1" applyAlignment="1" applyProtection="1">
      <alignment horizontal="center"/>
    </xf>
    <xf numFmtId="3" fontId="13" fillId="3" borderId="1" xfId="0" applyNumberFormat="1" applyFont="1" applyFill="1" applyBorder="1" applyAlignment="1" applyProtection="1">
      <alignment horizontal="center" vertical="center"/>
      <protection locked="0"/>
    </xf>
    <xf numFmtId="3" fontId="2" fillId="4" borderId="2" xfId="0" applyNumberFormat="1" applyFont="1" applyFill="1" applyBorder="1" applyAlignment="1" applyProtection="1">
      <alignment vertical="center"/>
      <protection locked="0"/>
    </xf>
    <xf numFmtId="3" fontId="2" fillId="4" borderId="3" xfId="0" applyNumberFormat="1" applyFont="1" applyFill="1" applyBorder="1" applyAlignment="1" applyProtection="1">
      <alignment vertical="center"/>
      <protection locked="0"/>
    </xf>
    <xf numFmtId="0" fontId="2" fillId="11" borderId="1" xfId="0" applyNumberFormat="1" applyFont="1" applyFill="1" applyBorder="1" applyAlignment="1" applyProtection="1">
      <alignment horizontal="center" vertical="center" wrapText="1"/>
    </xf>
    <xf numFmtId="0" fontId="13" fillId="4"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vertical="center"/>
    </xf>
    <xf numFmtId="3" fontId="9" fillId="0" borderId="0" xfId="0" applyNumberFormat="1" applyFont="1" applyFill="1" applyBorder="1" applyAlignment="1" applyProtection="1">
      <alignment horizontal="center" vertical="center"/>
    </xf>
    <xf numFmtId="3" fontId="1"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vertical="center"/>
    </xf>
    <xf numFmtId="164" fontId="2" fillId="0" borderId="0" xfId="0" applyNumberFormat="1" applyFont="1" applyFill="1" applyBorder="1" applyAlignment="1" applyProtection="1">
      <alignment vertical="center"/>
    </xf>
    <xf numFmtId="14" fontId="5" fillId="0" borderId="0" xfId="0" applyNumberFormat="1" applyFont="1" applyFill="1" applyBorder="1" applyAlignment="1" applyProtection="1">
      <alignment horizontal="center" vertical="center"/>
    </xf>
    <xf numFmtId="0" fontId="0" fillId="0" borderId="0" xfId="0"/>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9" fillId="3" borderId="1"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indent="1"/>
    </xf>
    <xf numFmtId="0" fontId="7" fillId="0" borderId="3" xfId="0" applyNumberFormat="1" applyFont="1" applyFill="1" applyBorder="1" applyAlignment="1" applyProtection="1">
      <alignment horizontal="left" vertical="center" indent="1"/>
    </xf>
    <xf numFmtId="0" fontId="7" fillId="0" borderId="4"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protection locked="0"/>
    </xf>
    <xf numFmtId="0" fontId="7" fillId="3" borderId="1" xfId="0" applyNumberFormat="1" applyFont="1" applyFill="1" applyBorder="1" applyAlignment="1" applyProtection="1">
      <alignment vertical="center"/>
    </xf>
    <xf numFmtId="3" fontId="7" fillId="0" borderId="0" xfId="0" applyNumberFormat="1" applyFont="1" applyFill="1" applyBorder="1" applyAlignment="1" applyProtection="1">
      <alignment horizontal="left" vertical="center" indent="1"/>
      <protection locked="0"/>
    </xf>
    <xf numFmtId="3" fontId="9" fillId="0" borderId="0" xfId="0" applyNumberFormat="1" applyFont="1" applyFill="1" applyBorder="1" applyAlignment="1" applyProtection="1">
      <alignment horizontal="left" vertical="center"/>
      <protection locked="0"/>
    </xf>
    <xf numFmtId="0" fontId="7" fillId="0" borderId="1" xfId="0" applyNumberFormat="1" applyFont="1" applyFill="1" applyBorder="1" applyAlignment="1" applyProtection="1">
      <alignment horizontal="left" vertical="center" indent="1"/>
    </xf>
    <xf numFmtId="0" fontId="7" fillId="0" borderId="0"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right" vertical="center" indent="1"/>
    </xf>
    <xf numFmtId="0" fontId="7" fillId="4" borderId="1"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xf>
    <xf numFmtId="0" fontId="9" fillId="6" borderId="1" xfId="0" applyNumberFormat="1" applyFont="1" applyFill="1" applyBorder="1" applyAlignment="1" applyProtection="1">
      <alignment horizontal="center" vertical="center"/>
    </xf>
    <xf numFmtId="0" fontId="7" fillId="7" borderId="1" xfId="0" applyNumberFormat="1" applyFont="1" applyFill="1" applyBorder="1" applyAlignment="1" applyProtection="1">
      <alignment horizontal="center" vertical="center"/>
    </xf>
    <xf numFmtId="0" fontId="7" fillId="8" borderId="1" xfId="0" applyNumberFormat="1" applyFont="1" applyFill="1" applyBorder="1" applyAlignment="1" applyProtection="1">
      <alignment horizontal="center" vertical="center"/>
    </xf>
    <xf numFmtId="0" fontId="9" fillId="9" borderId="1" xfId="0" applyNumberFormat="1" applyFont="1" applyFill="1" applyBorder="1" applyAlignment="1" applyProtection="1">
      <alignment horizontal="center" vertical="center"/>
    </xf>
    <xf numFmtId="0" fontId="9" fillId="4" borderId="0"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vertical="center"/>
    </xf>
    <xf numFmtId="0" fontId="7" fillId="0" borderId="4" xfId="0" applyNumberFormat="1" applyFont="1" applyFill="1" applyBorder="1" applyAlignment="1" applyProtection="1">
      <alignment vertical="center"/>
    </xf>
    <xf numFmtId="0" fontId="7" fillId="10" borderId="1"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9" fillId="11" borderId="1" xfId="0" applyNumberFormat="1" applyFont="1" applyFill="1" applyBorder="1" applyAlignment="1" applyProtection="1">
      <alignment horizontal="center" vertical="center"/>
    </xf>
    <xf numFmtId="0" fontId="9" fillId="7" borderId="1" xfId="0" applyNumberFormat="1" applyFont="1" applyFill="1" applyBorder="1" applyAlignment="1" applyProtection="1">
      <alignment horizontal="center" vertical="center"/>
    </xf>
    <xf numFmtId="0" fontId="10" fillId="12" borderId="1" xfId="0" applyNumberFormat="1" applyFont="1" applyFill="1" applyBorder="1" applyAlignment="1" applyProtection="1">
      <alignment horizontal="center" vertical="center"/>
    </xf>
    <xf numFmtId="0" fontId="13" fillId="11" borderId="0" xfId="0" applyNumberFormat="1" applyFont="1" applyFill="1" applyBorder="1" applyAlignment="1" applyProtection="1">
      <alignment vertical="center"/>
    </xf>
    <xf numFmtId="0" fontId="9" fillId="11" borderId="0" xfId="0" applyNumberFormat="1" applyFont="1" applyFill="1" applyBorder="1" applyAlignment="1" applyProtection="1">
      <alignment vertical="center"/>
    </xf>
    <xf numFmtId="0" fontId="7" fillId="11" borderId="0" xfId="0" applyNumberFormat="1" applyFont="1" applyFill="1" applyBorder="1" applyAlignment="1" applyProtection="1">
      <alignment vertical="center"/>
    </xf>
    <xf numFmtId="0" fontId="7" fillId="11"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indent="1"/>
    </xf>
    <xf numFmtId="0" fontId="9" fillId="0" borderId="1" xfId="0" applyNumberFormat="1" applyFont="1" applyFill="1" applyBorder="1" applyAlignment="1" applyProtection="1">
      <alignment vertical="center"/>
    </xf>
    <xf numFmtId="0" fontId="9"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xf>
    <xf numFmtId="3" fontId="7" fillId="13" borderId="1" xfId="0" applyNumberFormat="1" applyFont="1" applyFill="1" applyBorder="1" applyAlignment="1" applyProtection="1">
      <alignment horizontal="center" vertical="center"/>
      <protection locked="0"/>
    </xf>
    <xf numFmtId="3" fontId="7" fillId="7" borderId="1"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vertical="center"/>
      <protection locked="0"/>
    </xf>
    <xf numFmtId="3" fontId="9" fillId="4" borderId="0" xfId="0" applyNumberFormat="1" applyFont="1" applyFill="1" applyBorder="1" applyAlignment="1" applyProtection="1">
      <alignment vertical="center"/>
      <protection locked="0"/>
    </xf>
    <xf numFmtId="3" fontId="9" fillId="4" borderId="0" xfId="0" applyNumberFormat="1" applyFont="1" applyFill="1" applyBorder="1" applyAlignment="1" applyProtection="1">
      <alignment horizontal="center" vertical="center"/>
      <protection locked="0"/>
    </xf>
    <xf numFmtId="0" fontId="7" fillId="4" borderId="0" xfId="0" applyNumberFormat="1" applyFont="1" applyFill="1" applyBorder="1" applyAlignment="1" applyProtection="1">
      <alignment vertical="center"/>
    </xf>
    <xf numFmtId="0" fontId="9" fillId="3" borderId="1" xfId="0" applyNumberFormat="1" applyFont="1" applyFill="1" applyBorder="1" applyAlignment="1" applyProtection="1">
      <alignment vertical="center"/>
    </xf>
    <xf numFmtId="0" fontId="9" fillId="3" borderId="1"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xf>
    <xf numFmtId="3" fontId="7" fillId="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left" vertical="center"/>
    </xf>
    <xf numFmtId="3" fontId="7" fillId="1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center" vertical="top"/>
    </xf>
    <xf numFmtId="3" fontId="7" fillId="3" borderId="1" xfId="0" applyNumberFormat="1" applyFont="1" applyFill="1" applyBorder="1" applyAlignment="1" applyProtection="1">
      <alignment horizontal="center" vertical="top"/>
      <protection hidden="1"/>
    </xf>
    <xf numFmtId="3" fontId="7" fillId="0" borderId="1" xfId="0" applyNumberFormat="1" applyFont="1" applyFill="1" applyBorder="1" applyAlignment="1" applyProtection="1">
      <alignment horizontal="center" vertical="top"/>
      <protection hidden="1"/>
    </xf>
    <xf numFmtId="0" fontId="11" fillId="0" borderId="0"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wrapText="1"/>
      <protection hidden="1"/>
    </xf>
    <xf numFmtId="3" fontId="9" fillId="12" borderId="1" xfId="0" applyNumberFormat="1" applyFont="1" applyFill="1" applyBorder="1" applyAlignment="1" applyProtection="1">
      <alignment horizontal="center" vertical="center" wrapText="1"/>
      <protection hidden="1"/>
    </xf>
    <xf numFmtId="0" fontId="7" fillId="4" borderId="0" xfId="0" applyNumberFormat="1" applyFont="1" applyFill="1" applyBorder="1" applyAlignment="1" applyProtection="1">
      <alignment vertical="top"/>
    </xf>
    <xf numFmtId="3" fontId="2" fillId="0" borderId="1" xfId="0" applyNumberFormat="1" applyFont="1" applyFill="1" applyBorder="1" applyAlignment="1" applyProtection="1">
      <alignment horizontal="center" vertical="top"/>
      <protection hidden="1"/>
    </xf>
    <xf numFmtId="3" fontId="2" fillId="0" borderId="1" xfId="0" applyNumberFormat="1" applyFont="1" applyFill="1" applyBorder="1" applyAlignment="1" applyProtection="1">
      <alignment horizontal="center" vertical="top" wrapText="1"/>
      <protection hidden="1"/>
    </xf>
    <xf numFmtId="0" fontId="7" fillId="0" borderId="0" xfId="0" applyNumberFormat="1" applyFont="1" applyFill="1" applyBorder="1" applyAlignment="1" applyProtection="1">
      <alignment vertical="top"/>
    </xf>
    <xf numFmtId="3" fontId="2" fillId="0" borderId="1" xfId="0" applyNumberFormat="1" applyFont="1" applyFill="1" applyBorder="1" applyAlignment="1" applyProtection="1">
      <alignment horizontal="center" vertical="center"/>
      <protection hidden="1"/>
    </xf>
    <xf numFmtId="0" fontId="7" fillId="0" borderId="2"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9" fillId="11"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vertical="center"/>
      <protection hidden="1"/>
    </xf>
    <xf numFmtId="3" fontId="7" fillId="0" borderId="1" xfId="0" applyNumberFormat="1" applyFont="1" applyFill="1" applyBorder="1" applyAlignment="1" applyProtection="1">
      <alignment horizontal="left" vertical="center"/>
      <protection hidden="1"/>
    </xf>
    <xf numFmtId="0" fontId="17" fillId="0" borderId="0" xfId="0" applyNumberFormat="1" applyFont="1" applyFill="1" applyBorder="1" applyAlignment="1" applyProtection="1">
      <alignment vertical="center"/>
    </xf>
    <xf numFmtId="0" fontId="2" fillId="0" borderId="0" xfId="0" applyNumberFormat="1" applyFont="1" applyFill="1" applyBorder="1" applyAlignment="1" applyProtection="1"/>
    <xf numFmtId="0" fontId="2" fillId="4" borderId="0" xfId="0" applyNumberFormat="1" applyFont="1" applyFill="1" applyBorder="1" applyAlignment="1" applyProtection="1"/>
    <xf numFmtId="3" fontId="2" fillId="0" borderId="1" xfId="0" applyNumberFormat="1" applyFont="1" applyFill="1" applyBorder="1" applyAlignment="1" applyProtection="1">
      <alignment horizontal="center"/>
    </xf>
    <xf numFmtId="3" fontId="13" fillId="0" borderId="1" xfId="0" applyNumberFormat="1" applyFont="1" applyFill="1" applyBorder="1" applyAlignment="1" applyProtection="1">
      <alignment horizontal="center"/>
    </xf>
    <xf numFmtId="3" fontId="2" fillId="8" borderId="1" xfId="0" applyNumberFormat="1" applyFont="1" applyFill="1" applyBorder="1" applyAlignment="1" applyProtection="1">
      <alignment horizontal="center" vertical="center"/>
    </xf>
    <xf numFmtId="3" fontId="13" fillId="8"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3" fontId="13" fillId="4"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xf>
    <xf numFmtId="0" fontId="2" fillId="11" borderId="1"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wrapText="1"/>
    </xf>
    <xf numFmtId="0" fontId="7" fillId="4" borderId="0" xfId="0" applyNumberFormat="1" applyFont="1" applyFill="1" applyBorder="1" applyAlignment="1" applyProtection="1">
      <alignment horizontal="center" vertical="center"/>
    </xf>
    <xf numFmtId="3" fontId="2" fillId="4" borderId="1" xfId="0" applyNumberFormat="1" applyFont="1" applyFill="1" applyBorder="1" applyAlignment="1" applyProtection="1">
      <alignment horizontal="center" vertical="top"/>
      <protection hidden="1"/>
    </xf>
    <xf numFmtId="0" fontId="2" fillId="0" borderId="0" xfId="0" applyNumberFormat="1" applyFont="1" applyFill="1" applyBorder="1" applyAlignment="1" applyProtection="1">
      <alignment horizontal="center"/>
    </xf>
    <xf numFmtId="0" fontId="13" fillId="4" borderId="0" xfId="0" applyNumberFormat="1" applyFont="1" applyFill="1" applyBorder="1" applyAlignment="1" applyProtection="1"/>
    <xf numFmtId="0" fontId="2" fillId="12" borderId="1" xfId="0" applyNumberFormat="1" applyFont="1" applyFill="1" applyBorder="1" applyAlignment="1" applyProtection="1">
      <alignment horizontal="center" vertical="top"/>
    </xf>
    <xf numFmtId="0" fontId="2" fillId="12" borderId="1" xfId="0" applyNumberFormat="1" applyFont="1" applyFill="1" applyBorder="1" applyAlignment="1" applyProtection="1">
      <alignment horizontal="center" vertical="center" wrapText="1"/>
    </xf>
    <xf numFmtId="0" fontId="2" fillId="12" borderId="1" xfId="0" applyNumberFormat="1" applyFont="1" applyFill="1" applyBorder="1" applyAlignment="1" applyProtection="1">
      <alignment horizontal="center"/>
    </xf>
    <xf numFmtId="0" fontId="13" fillId="12" borderId="1"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top"/>
    </xf>
    <xf numFmtId="3" fontId="13" fillId="0" borderId="1" xfId="0" applyNumberFormat="1" applyFont="1" applyFill="1" applyBorder="1" applyAlignment="1" applyProtection="1">
      <alignment horizontal="center" vertical="top"/>
    </xf>
    <xf numFmtId="0" fontId="2" fillId="4"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center"/>
    </xf>
    <xf numFmtId="0" fontId="13" fillId="4" borderId="0" xfId="0" applyNumberFormat="1" applyFont="1" applyFill="1" applyBorder="1" applyAlignment="1" applyProtection="1">
      <alignment horizontal="left" vertical="center"/>
    </xf>
    <xf numFmtId="0" fontId="2" fillId="4" borderId="0" xfId="0" applyNumberFormat="1" applyFont="1" applyFill="1" applyBorder="1" applyAlignment="1" applyProtection="1">
      <alignment horizontal="left" vertical="center"/>
    </xf>
    <xf numFmtId="3" fontId="2" fillId="4" borderId="0" xfId="0" applyNumberFormat="1" applyFont="1" applyFill="1" applyBorder="1" applyAlignment="1" applyProtection="1">
      <alignment vertical="center"/>
      <protection hidden="1"/>
    </xf>
    <xf numFmtId="3" fontId="2" fillId="4" borderId="0" xfId="0" applyNumberFormat="1" applyFont="1" applyFill="1" applyBorder="1" applyAlignment="1" applyProtection="1">
      <alignment vertical="center" wrapText="1"/>
      <protection hidden="1"/>
    </xf>
    <xf numFmtId="0" fontId="2" fillId="0" borderId="0" xfId="0" applyNumberFormat="1" applyFont="1" applyFill="1" applyBorder="1" applyAlignment="1" applyProtection="1">
      <alignment horizontal="center" vertical="top" wrapText="1"/>
    </xf>
    <xf numFmtId="0" fontId="2" fillId="4"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xf>
    <xf numFmtId="0" fontId="7" fillId="4" borderId="0" xfId="0" applyNumberFormat="1" applyFont="1" applyFill="1" applyBorder="1" applyAlignment="1" applyProtection="1">
      <alignment horizontal="left" vertical="center"/>
    </xf>
    <xf numFmtId="0" fontId="13" fillId="6"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wrapText="1"/>
    </xf>
    <xf numFmtId="0" fontId="1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3" fontId="2" fillId="0" borderId="0" xfId="0" applyNumberFormat="1" applyFont="1" applyFill="1" applyBorder="1" applyAlignment="1" applyProtection="1">
      <alignment vertical="center"/>
      <protection hidden="1"/>
    </xf>
    <xf numFmtId="3" fontId="2" fillId="0" borderId="0" xfId="0" applyNumberFormat="1" applyFont="1" applyFill="1" applyBorder="1" applyAlignment="1" applyProtection="1">
      <alignment vertical="center" wrapText="1"/>
      <protection hidden="1"/>
    </xf>
    <xf numFmtId="0" fontId="13" fillId="3" borderId="1" xfId="0" applyNumberFormat="1" applyFont="1" applyFill="1" applyBorder="1" applyAlignment="1" applyProtection="1">
      <alignment horizontal="center" vertical="center" wrapText="1"/>
    </xf>
    <xf numFmtId="3" fontId="9" fillId="0" borderId="1"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indent="1"/>
    </xf>
    <xf numFmtId="0" fontId="13" fillId="3" borderId="34" xfId="0" applyNumberFormat="1" applyFont="1" applyFill="1" applyBorder="1" applyAlignment="1" applyProtection="1">
      <alignment horizontal="center"/>
    </xf>
    <xf numFmtId="0" fontId="13" fillId="3" borderId="1" xfId="0" applyNumberFormat="1" applyFont="1" applyFill="1" applyBorder="1" applyAlignment="1" applyProtection="1">
      <alignment horizontal="center" vertical="center"/>
      <protection locked="0"/>
    </xf>
    <xf numFmtId="0" fontId="13" fillId="3" borderId="35" xfId="0" applyNumberFormat="1" applyFont="1" applyFill="1" applyBorder="1" applyAlignment="1" applyProtection="1">
      <alignment horizontal="center"/>
    </xf>
    <xf numFmtId="3" fontId="13" fillId="3" borderId="1" xfId="0" applyNumberFormat="1" applyFont="1" applyFill="1" applyBorder="1" applyAlignment="1" applyProtection="1">
      <alignment horizontal="center" vertical="center"/>
      <protection locked="0"/>
    </xf>
    <xf numFmtId="3" fontId="2" fillId="4" borderId="2" xfId="0" applyNumberFormat="1" applyFont="1" applyFill="1" applyBorder="1" applyAlignment="1" applyProtection="1">
      <alignment vertical="center"/>
      <protection locked="0"/>
    </xf>
    <xf numFmtId="3" fontId="2" fillId="4" borderId="3" xfId="0" applyNumberFormat="1" applyFont="1" applyFill="1" applyBorder="1" applyAlignment="1" applyProtection="1">
      <alignment vertical="center"/>
      <protection locked="0"/>
    </xf>
    <xf numFmtId="0" fontId="2" fillId="11" borderId="1" xfId="0" applyNumberFormat="1" applyFont="1" applyFill="1" applyBorder="1" applyAlignment="1" applyProtection="1">
      <alignment horizontal="center" vertical="center" wrapText="1"/>
    </xf>
    <xf numFmtId="0" fontId="13" fillId="4"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vertical="center"/>
    </xf>
    <xf numFmtId="3" fontId="9" fillId="0" borderId="0" xfId="0" applyNumberFormat="1" applyFont="1" applyFill="1" applyBorder="1" applyAlignment="1" applyProtection="1">
      <alignment horizontal="center" vertical="center"/>
    </xf>
    <xf numFmtId="3" fontId="1"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vertical="center"/>
    </xf>
    <xf numFmtId="164" fontId="2" fillId="0" borderId="0" xfId="0" applyNumberFormat="1" applyFont="1" applyFill="1" applyBorder="1" applyAlignment="1" applyProtection="1">
      <alignment vertical="center"/>
    </xf>
    <xf numFmtId="14" fontId="5" fillId="0" borderId="0" xfId="0" applyNumberFormat="1" applyFont="1" applyFill="1" applyBorder="1" applyAlignment="1" applyProtection="1">
      <alignment horizontal="center" vertical="center"/>
    </xf>
    <xf numFmtId="0" fontId="0" fillId="0" borderId="0" xfId="0"/>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9" fillId="3" borderId="1"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indent="1"/>
    </xf>
    <xf numFmtId="0" fontId="7" fillId="0" borderId="3" xfId="0" applyNumberFormat="1" applyFont="1" applyFill="1" applyBorder="1" applyAlignment="1" applyProtection="1">
      <alignment horizontal="left" vertical="center" indent="1"/>
    </xf>
    <xf numFmtId="0" fontId="7" fillId="0" borderId="4"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protection locked="0"/>
    </xf>
    <xf numFmtId="0" fontId="7" fillId="3" borderId="1" xfId="0" applyNumberFormat="1" applyFont="1" applyFill="1" applyBorder="1" applyAlignment="1" applyProtection="1">
      <alignment vertical="center"/>
    </xf>
    <xf numFmtId="3" fontId="7" fillId="0" borderId="0" xfId="0" applyNumberFormat="1" applyFont="1" applyFill="1" applyBorder="1" applyAlignment="1" applyProtection="1">
      <alignment horizontal="left" vertical="center" indent="1"/>
      <protection locked="0"/>
    </xf>
    <xf numFmtId="3" fontId="9" fillId="0" borderId="0" xfId="0" applyNumberFormat="1" applyFont="1" applyFill="1" applyBorder="1" applyAlignment="1" applyProtection="1">
      <alignment horizontal="left" vertical="center"/>
      <protection locked="0"/>
    </xf>
    <xf numFmtId="0" fontId="7" fillId="0" borderId="1" xfId="0" applyNumberFormat="1" applyFont="1" applyFill="1" applyBorder="1" applyAlignment="1" applyProtection="1">
      <alignment horizontal="left" vertical="center" indent="1"/>
    </xf>
    <xf numFmtId="0" fontId="7" fillId="0" borderId="0"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right" vertical="center" indent="1"/>
    </xf>
    <xf numFmtId="0" fontId="7" fillId="4" borderId="1"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xf>
    <xf numFmtId="0" fontId="9" fillId="6" borderId="1" xfId="0" applyNumberFormat="1" applyFont="1" applyFill="1" applyBorder="1" applyAlignment="1" applyProtection="1">
      <alignment horizontal="center" vertical="center"/>
    </xf>
    <xf numFmtId="0" fontId="7" fillId="7" borderId="1" xfId="0" applyNumberFormat="1" applyFont="1" applyFill="1" applyBorder="1" applyAlignment="1" applyProtection="1">
      <alignment horizontal="center" vertical="center"/>
    </xf>
    <xf numFmtId="0" fontId="7" fillId="8" borderId="1" xfId="0" applyNumberFormat="1" applyFont="1" applyFill="1" applyBorder="1" applyAlignment="1" applyProtection="1">
      <alignment horizontal="center" vertical="center"/>
    </xf>
    <xf numFmtId="0" fontId="9" fillId="9" borderId="1" xfId="0" applyNumberFormat="1" applyFont="1" applyFill="1" applyBorder="1" applyAlignment="1" applyProtection="1">
      <alignment horizontal="center" vertical="center"/>
    </xf>
    <xf numFmtId="0" fontId="9" fillId="4" borderId="0"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vertical="center"/>
    </xf>
    <xf numFmtId="0" fontId="7" fillId="0" borderId="4" xfId="0" applyNumberFormat="1" applyFont="1" applyFill="1" applyBorder="1" applyAlignment="1" applyProtection="1">
      <alignment vertical="center"/>
    </xf>
    <xf numFmtId="0" fontId="7" fillId="10" borderId="1"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9" fillId="11" borderId="1" xfId="0" applyNumberFormat="1" applyFont="1" applyFill="1" applyBorder="1" applyAlignment="1" applyProtection="1">
      <alignment horizontal="center" vertical="center"/>
    </xf>
    <xf numFmtId="0" fontId="9" fillId="7" borderId="1" xfId="0" applyNumberFormat="1" applyFont="1" applyFill="1" applyBorder="1" applyAlignment="1" applyProtection="1">
      <alignment horizontal="center" vertical="center"/>
    </xf>
    <xf numFmtId="0" fontId="10" fillId="12" borderId="1" xfId="0" applyNumberFormat="1" applyFont="1" applyFill="1" applyBorder="1" applyAlignment="1" applyProtection="1">
      <alignment horizontal="center" vertical="center"/>
    </xf>
    <xf numFmtId="0" fontId="13" fillId="11" borderId="0" xfId="0" applyNumberFormat="1" applyFont="1" applyFill="1" applyBorder="1" applyAlignment="1" applyProtection="1">
      <alignment vertical="center"/>
    </xf>
    <xf numFmtId="0" fontId="9" fillId="11" borderId="0" xfId="0" applyNumberFormat="1" applyFont="1" applyFill="1" applyBorder="1" applyAlignment="1" applyProtection="1">
      <alignment vertical="center"/>
    </xf>
    <xf numFmtId="0" fontId="7" fillId="11" borderId="0" xfId="0" applyNumberFormat="1" applyFont="1" applyFill="1" applyBorder="1" applyAlignment="1" applyProtection="1">
      <alignment vertical="center"/>
    </xf>
    <xf numFmtId="0" fontId="7" fillId="11"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indent="1"/>
    </xf>
    <xf numFmtId="0" fontId="9" fillId="0" borderId="1" xfId="0" applyNumberFormat="1" applyFont="1" applyFill="1" applyBorder="1" applyAlignment="1" applyProtection="1">
      <alignment vertical="center"/>
    </xf>
    <xf numFmtId="0" fontId="9"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xf>
    <xf numFmtId="3" fontId="7" fillId="13" borderId="1" xfId="0" applyNumberFormat="1" applyFont="1" applyFill="1" applyBorder="1" applyAlignment="1" applyProtection="1">
      <alignment horizontal="center" vertical="center"/>
      <protection locked="0"/>
    </xf>
    <xf numFmtId="3" fontId="7" fillId="7" borderId="1"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vertical="center"/>
      <protection locked="0"/>
    </xf>
    <xf numFmtId="3" fontId="9" fillId="4" borderId="0" xfId="0" applyNumberFormat="1" applyFont="1" applyFill="1" applyBorder="1" applyAlignment="1" applyProtection="1">
      <alignment vertical="center"/>
      <protection locked="0"/>
    </xf>
    <xf numFmtId="3" fontId="9" fillId="4" borderId="0" xfId="0" applyNumberFormat="1" applyFont="1" applyFill="1" applyBorder="1" applyAlignment="1" applyProtection="1">
      <alignment horizontal="center" vertical="center"/>
      <protection locked="0"/>
    </xf>
    <xf numFmtId="0" fontId="7" fillId="4" borderId="0" xfId="0" applyNumberFormat="1" applyFont="1" applyFill="1" applyBorder="1" applyAlignment="1" applyProtection="1">
      <alignment vertical="center"/>
    </xf>
    <xf numFmtId="0" fontId="9" fillId="3" borderId="1" xfId="0" applyNumberFormat="1" applyFont="1" applyFill="1" applyBorder="1" applyAlignment="1" applyProtection="1">
      <alignment vertical="center"/>
    </xf>
    <xf numFmtId="0" fontId="9" fillId="3" borderId="1"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xf>
    <xf numFmtId="3" fontId="7" fillId="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left" vertical="center"/>
    </xf>
    <xf numFmtId="3" fontId="7" fillId="1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center" vertical="top"/>
    </xf>
    <xf numFmtId="3" fontId="7" fillId="3" borderId="1" xfId="0" applyNumberFormat="1" applyFont="1" applyFill="1" applyBorder="1" applyAlignment="1" applyProtection="1">
      <alignment horizontal="center" vertical="top"/>
      <protection hidden="1"/>
    </xf>
    <xf numFmtId="3" fontId="7" fillId="0" borderId="1" xfId="0" applyNumberFormat="1" applyFont="1" applyFill="1" applyBorder="1" applyAlignment="1" applyProtection="1">
      <alignment horizontal="center" vertical="top"/>
      <protection hidden="1"/>
    </xf>
    <xf numFmtId="0" fontId="11" fillId="0" borderId="0"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wrapText="1"/>
      <protection hidden="1"/>
    </xf>
    <xf numFmtId="3" fontId="9" fillId="12" borderId="1" xfId="0" applyNumberFormat="1" applyFont="1" applyFill="1" applyBorder="1" applyAlignment="1" applyProtection="1">
      <alignment horizontal="center" vertical="center" wrapText="1"/>
      <protection hidden="1"/>
    </xf>
    <xf numFmtId="0" fontId="7" fillId="4" borderId="0" xfId="0" applyNumberFormat="1" applyFont="1" applyFill="1" applyBorder="1" applyAlignment="1" applyProtection="1">
      <alignment vertical="top"/>
    </xf>
    <xf numFmtId="3" fontId="2" fillId="0" borderId="1" xfId="0" applyNumberFormat="1" applyFont="1" applyFill="1" applyBorder="1" applyAlignment="1" applyProtection="1">
      <alignment horizontal="center" vertical="top"/>
      <protection hidden="1"/>
    </xf>
    <xf numFmtId="3" fontId="2" fillId="0" borderId="1" xfId="0" applyNumberFormat="1" applyFont="1" applyFill="1" applyBorder="1" applyAlignment="1" applyProtection="1">
      <alignment horizontal="center" vertical="top" wrapText="1"/>
      <protection hidden="1"/>
    </xf>
    <xf numFmtId="0" fontId="7" fillId="0" borderId="0" xfId="0" applyNumberFormat="1" applyFont="1" applyFill="1" applyBorder="1" applyAlignment="1" applyProtection="1">
      <alignment vertical="top"/>
    </xf>
    <xf numFmtId="3" fontId="2" fillId="0" borderId="1" xfId="0" applyNumberFormat="1" applyFont="1" applyFill="1" applyBorder="1" applyAlignment="1" applyProtection="1">
      <alignment horizontal="center" vertical="center"/>
      <protection hidden="1"/>
    </xf>
    <xf numFmtId="0" fontId="7" fillId="0" borderId="2"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9" fillId="11"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vertical="center"/>
      <protection hidden="1"/>
    </xf>
    <xf numFmtId="3" fontId="7" fillId="0" borderId="1" xfId="0" applyNumberFormat="1" applyFont="1" applyFill="1" applyBorder="1" applyAlignment="1" applyProtection="1">
      <alignment horizontal="left" vertical="center"/>
      <protection hidden="1"/>
    </xf>
    <xf numFmtId="0" fontId="17" fillId="0" borderId="0" xfId="0" applyNumberFormat="1" applyFont="1" applyFill="1" applyBorder="1" applyAlignment="1" applyProtection="1">
      <alignment vertical="center"/>
    </xf>
    <xf numFmtId="0" fontId="2" fillId="0" borderId="0" xfId="0" applyNumberFormat="1" applyFont="1" applyFill="1" applyBorder="1" applyAlignment="1" applyProtection="1"/>
    <xf numFmtId="0" fontId="2" fillId="4" borderId="0" xfId="0" applyNumberFormat="1" applyFont="1" applyFill="1" applyBorder="1" applyAlignment="1" applyProtection="1"/>
    <xf numFmtId="3" fontId="2" fillId="0" borderId="1" xfId="0" applyNumberFormat="1" applyFont="1" applyFill="1" applyBorder="1" applyAlignment="1" applyProtection="1">
      <alignment horizontal="center"/>
    </xf>
    <xf numFmtId="3" fontId="13" fillId="0" borderId="1" xfId="0" applyNumberFormat="1" applyFont="1" applyFill="1" applyBorder="1" applyAlignment="1" applyProtection="1">
      <alignment horizontal="center"/>
    </xf>
    <xf numFmtId="3" fontId="2" fillId="8" borderId="1" xfId="0" applyNumberFormat="1" applyFont="1" applyFill="1" applyBorder="1" applyAlignment="1" applyProtection="1">
      <alignment horizontal="center" vertical="center"/>
    </xf>
    <xf numFmtId="3" fontId="13" fillId="8"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3" fontId="13" fillId="4"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xf>
    <xf numFmtId="0" fontId="2" fillId="11" borderId="1"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wrapText="1"/>
    </xf>
    <xf numFmtId="0" fontId="7" fillId="4" borderId="0" xfId="0" applyNumberFormat="1" applyFont="1" applyFill="1" applyBorder="1" applyAlignment="1" applyProtection="1">
      <alignment horizontal="center" vertical="center"/>
    </xf>
    <xf numFmtId="3" fontId="2" fillId="4" borderId="1" xfId="0" applyNumberFormat="1" applyFont="1" applyFill="1" applyBorder="1" applyAlignment="1" applyProtection="1">
      <alignment horizontal="center" vertical="top"/>
      <protection hidden="1"/>
    </xf>
    <xf numFmtId="0" fontId="2" fillId="0" borderId="0" xfId="0" applyNumberFormat="1" applyFont="1" applyFill="1" applyBorder="1" applyAlignment="1" applyProtection="1">
      <alignment horizontal="center"/>
    </xf>
    <xf numFmtId="0" fontId="13" fillId="4" borderId="0" xfId="0" applyNumberFormat="1" applyFont="1" applyFill="1" applyBorder="1" applyAlignment="1" applyProtection="1"/>
    <xf numFmtId="0" fontId="2" fillId="12" borderId="1" xfId="0" applyNumberFormat="1" applyFont="1" applyFill="1" applyBorder="1" applyAlignment="1" applyProtection="1">
      <alignment horizontal="center" vertical="top"/>
    </xf>
    <xf numFmtId="0" fontId="2" fillId="12" borderId="1" xfId="0" applyNumberFormat="1" applyFont="1" applyFill="1" applyBorder="1" applyAlignment="1" applyProtection="1">
      <alignment horizontal="center" vertical="center" wrapText="1"/>
    </xf>
    <xf numFmtId="0" fontId="2" fillId="12" borderId="1" xfId="0" applyNumberFormat="1" applyFont="1" applyFill="1" applyBorder="1" applyAlignment="1" applyProtection="1">
      <alignment horizontal="center"/>
    </xf>
    <xf numFmtId="0" fontId="13" fillId="12" borderId="1"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top"/>
    </xf>
    <xf numFmtId="3" fontId="13" fillId="0" borderId="1" xfId="0" applyNumberFormat="1" applyFont="1" applyFill="1" applyBorder="1" applyAlignment="1" applyProtection="1">
      <alignment horizontal="center" vertical="top"/>
    </xf>
    <xf numFmtId="0" fontId="2" fillId="4"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center"/>
    </xf>
    <xf numFmtId="0" fontId="13" fillId="4" borderId="0" xfId="0" applyNumberFormat="1" applyFont="1" applyFill="1" applyBorder="1" applyAlignment="1" applyProtection="1">
      <alignment horizontal="left" vertical="center"/>
    </xf>
    <xf numFmtId="0" fontId="2" fillId="4" borderId="0" xfId="0" applyNumberFormat="1" applyFont="1" applyFill="1" applyBorder="1" applyAlignment="1" applyProtection="1">
      <alignment horizontal="left" vertical="center"/>
    </xf>
    <xf numFmtId="3" fontId="2" fillId="4" borderId="0" xfId="0" applyNumberFormat="1" applyFont="1" applyFill="1" applyBorder="1" applyAlignment="1" applyProtection="1">
      <alignment vertical="center"/>
      <protection hidden="1"/>
    </xf>
    <xf numFmtId="3" fontId="2" fillId="4" borderId="0" xfId="0" applyNumberFormat="1" applyFont="1" applyFill="1" applyBorder="1" applyAlignment="1" applyProtection="1">
      <alignment vertical="center" wrapText="1"/>
      <protection hidden="1"/>
    </xf>
    <xf numFmtId="0" fontId="2" fillId="0" borderId="0" xfId="0" applyNumberFormat="1" applyFont="1" applyFill="1" applyBorder="1" applyAlignment="1" applyProtection="1">
      <alignment horizontal="center" vertical="top" wrapText="1"/>
    </xf>
    <xf numFmtId="0" fontId="2" fillId="4"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xf>
    <xf numFmtId="0" fontId="7" fillId="4" borderId="0" xfId="0" applyNumberFormat="1" applyFont="1" applyFill="1" applyBorder="1" applyAlignment="1" applyProtection="1">
      <alignment horizontal="left" vertical="center"/>
    </xf>
    <xf numFmtId="0" fontId="13" fillId="6"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wrapText="1"/>
    </xf>
    <xf numFmtId="0" fontId="1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3" fontId="2" fillId="0" borderId="0" xfId="0" applyNumberFormat="1" applyFont="1" applyFill="1" applyBorder="1" applyAlignment="1" applyProtection="1">
      <alignment vertical="center"/>
      <protection hidden="1"/>
    </xf>
    <xf numFmtId="3" fontId="2" fillId="0" borderId="0" xfId="0" applyNumberFormat="1" applyFont="1" applyFill="1" applyBorder="1" applyAlignment="1" applyProtection="1">
      <alignment vertical="center" wrapText="1"/>
      <protection hidden="1"/>
    </xf>
    <xf numFmtId="0" fontId="13" fillId="3" borderId="1" xfId="0" applyNumberFormat="1" applyFont="1" applyFill="1" applyBorder="1" applyAlignment="1" applyProtection="1">
      <alignment horizontal="center" vertical="center" wrapText="1"/>
    </xf>
    <xf numFmtId="3" fontId="9" fillId="0" borderId="1"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indent="1"/>
    </xf>
    <xf numFmtId="0" fontId="13" fillId="3" borderId="34" xfId="0" applyNumberFormat="1" applyFont="1" applyFill="1" applyBorder="1" applyAlignment="1" applyProtection="1">
      <alignment horizontal="center"/>
    </xf>
    <xf numFmtId="0" fontId="13" fillId="3" borderId="1" xfId="0" applyNumberFormat="1" applyFont="1" applyFill="1" applyBorder="1" applyAlignment="1" applyProtection="1">
      <alignment horizontal="center" vertical="center"/>
      <protection locked="0"/>
    </xf>
    <xf numFmtId="0" fontId="13" fillId="3" borderId="35" xfId="0" applyNumberFormat="1" applyFont="1" applyFill="1" applyBorder="1" applyAlignment="1" applyProtection="1">
      <alignment horizontal="center"/>
    </xf>
    <xf numFmtId="3" fontId="13" fillId="3" borderId="1" xfId="0" applyNumberFormat="1" applyFont="1" applyFill="1" applyBorder="1" applyAlignment="1" applyProtection="1">
      <alignment horizontal="center" vertical="center"/>
      <protection locked="0"/>
    </xf>
    <xf numFmtId="3" fontId="2" fillId="4" borderId="2" xfId="0" applyNumberFormat="1" applyFont="1" applyFill="1" applyBorder="1" applyAlignment="1" applyProtection="1">
      <alignment vertical="center"/>
      <protection locked="0"/>
    </xf>
    <xf numFmtId="3" fontId="2" fillId="4" borderId="3" xfId="0" applyNumberFormat="1" applyFont="1" applyFill="1" applyBorder="1" applyAlignment="1" applyProtection="1">
      <alignment vertical="center"/>
      <protection locked="0"/>
    </xf>
    <xf numFmtId="0" fontId="2" fillId="11" borderId="1" xfId="0" applyNumberFormat="1" applyFont="1" applyFill="1" applyBorder="1" applyAlignment="1" applyProtection="1">
      <alignment horizontal="center" vertical="center" wrapText="1"/>
    </xf>
    <xf numFmtId="0" fontId="13" fillId="4"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vertical="center"/>
    </xf>
    <xf numFmtId="3" fontId="9" fillId="0" borderId="0" xfId="0" applyNumberFormat="1" applyFont="1" applyFill="1" applyBorder="1" applyAlignment="1" applyProtection="1">
      <alignment horizontal="center" vertical="center"/>
    </xf>
    <xf numFmtId="3" fontId="1"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vertical="center"/>
    </xf>
    <xf numFmtId="164" fontId="2" fillId="0" borderId="0" xfId="0" applyNumberFormat="1" applyFont="1" applyFill="1" applyBorder="1" applyAlignment="1" applyProtection="1">
      <alignment vertical="center"/>
    </xf>
    <xf numFmtId="14" fontId="5" fillId="0" borderId="0" xfId="0" applyNumberFormat="1" applyFont="1" applyFill="1" applyBorder="1" applyAlignment="1" applyProtection="1">
      <alignment horizontal="center" vertical="center"/>
    </xf>
    <xf numFmtId="49" fontId="4"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7"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9" fillId="3" borderId="1" xfId="0" applyFont="1" applyFill="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3" fontId="7" fillId="0" borderId="0" xfId="0" applyNumberFormat="1" applyFont="1" applyAlignment="1" applyProtection="1">
      <alignment horizontal="left" vertical="center"/>
      <protection locked="0"/>
    </xf>
    <xf numFmtId="0" fontId="7" fillId="3" borderId="1" xfId="0" applyFont="1" applyFill="1" applyBorder="1" applyAlignment="1">
      <alignment vertical="center"/>
    </xf>
    <xf numFmtId="3" fontId="7" fillId="0" borderId="0" xfId="0" applyNumberFormat="1" applyFont="1" applyAlignment="1" applyProtection="1">
      <alignment horizontal="left" vertical="center" indent="1"/>
      <protection locked="0"/>
    </xf>
    <xf numFmtId="3" fontId="9" fillId="0" borderId="0" xfId="0" applyNumberFormat="1" applyFont="1" applyAlignment="1" applyProtection="1">
      <alignment horizontal="left" vertical="center"/>
      <protection locked="0"/>
    </xf>
    <xf numFmtId="0" fontId="7" fillId="0" borderId="0" xfId="0" applyFont="1" applyAlignment="1">
      <alignment horizontal="left" vertical="center" indent="1"/>
    </xf>
    <xf numFmtId="0" fontId="7" fillId="0" borderId="0" xfId="0" applyFont="1" applyAlignment="1">
      <alignment horizontal="left" vertical="center"/>
    </xf>
    <xf numFmtId="0" fontId="9" fillId="0" borderId="0" xfId="0" applyFont="1" applyAlignment="1">
      <alignment horizontal="right" vertical="center" indent="1"/>
    </xf>
    <xf numFmtId="0" fontId="7" fillId="4" borderId="1" xfId="0" applyFont="1" applyFill="1" applyBorder="1" applyAlignment="1">
      <alignment horizontal="center" vertical="center"/>
    </xf>
    <xf numFmtId="0" fontId="2" fillId="0" borderId="0" xfId="0" applyFont="1" applyAlignment="1">
      <alignment vertical="center"/>
    </xf>
    <xf numFmtId="0" fontId="7"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9" fillId="9" borderId="1" xfId="0" applyFont="1" applyFill="1" applyBorder="1" applyAlignment="1">
      <alignment horizontal="center" vertical="center"/>
    </xf>
    <xf numFmtId="0" fontId="9" fillId="4" borderId="0" xfId="0" applyFont="1" applyFill="1" applyAlignment="1">
      <alignment horizontal="center" vertical="center"/>
    </xf>
    <xf numFmtId="0" fontId="7" fillId="10" borderId="1" xfId="0" applyFont="1" applyFill="1" applyBorder="1" applyAlignment="1">
      <alignment horizontal="center" vertical="center"/>
    </xf>
    <xf numFmtId="0" fontId="8" fillId="2" borderId="0" xfId="0" applyFont="1" applyFill="1" applyAlignment="1">
      <alignment vertical="center"/>
    </xf>
    <xf numFmtId="0" fontId="7" fillId="2" borderId="0" xfId="0" applyFont="1" applyFill="1" applyAlignment="1">
      <alignment vertical="center"/>
    </xf>
    <xf numFmtId="0" fontId="12" fillId="0" borderId="0" xfId="0" applyFont="1" applyAlignment="1">
      <alignment horizontal="left" vertical="center"/>
    </xf>
    <xf numFmtId="0" fontId="9" fillId="11" borderId="1" xfId="0" applyFont="1" applyFill="1" applyBorder="1" applyAlignment="1">
      <alignment horizontal="center" vertical="center"/>
    </xf>
    <xf numFmtId="0" fontId="9" fillId="7" borderId="1" xfId="0" applyFont="1" applyFill="1" applyBorder="1" applyAlignment="1">
      <alignment horizontal="center" vertical="center"/>
    </xf>
    <xf numFmtId="0" fontId="7" fillId="0" borderId="2" xfId="0" applyFont="1" applyBorder="1" applyAlignment="1">
      <alignment horizontal="left" vertical="center" indent="1"/>
    </xf>
    <xf numFmtId="0" fontId="7" fillId="0" borderId="3" xfId="0" applyFont="1" applyBorder="1" applyAlignment="1">
      <alignment vertical="center"/>
    </xf>
    <xf numFmtId="0" fontId="7" fillId="0" borderId="4" xfId="0" applyFont="1" applyBorder="1" applyAlignment="1">
      <alignment vertical="center"/>
    </xf>
    <xf numFmtId="0" fontId="10" fillId="12" borderId="1" xfId="0" applyFont="1" applyFill="1" applyBorder="1" applyAlignment="1">
      <alignment horizontal="center" vertical="center"/>
    </xf>
    <xf numFmtId="0" fontId="13" fillId="11" borderId="0" xfId="0" applyFont="1" applyFill="1" applyAlignment="1">
      <alignment vertical="center"/>
    </xf>
    <xf numFmtId="0" fontId="9" fillId="11" borderId="0" xfId="0" applyFont="1" applyFill="1" applyAlignment="1">
      <alignment vertical="center"/>
    </xf>
    <xf numFmtId="0" fontId="7" fillId="11" borderId="0" xfId="0" applyFont="1" applyFill="1" applyAlignment="1">
      <alignment vertical="center"/>
    </xf>
    <xf numFmtId="0" fontId="7" fillId="11" borderId="0" xfId="0" applyFont="1" applyFill="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 fillId="0" borderId="0" xfId="0" applyFont="1" applyAlignment="1">
      <alignment horizontal="left" vertical="center"/>
    </xf>
    <xf numFmtId="0" fontId="9" fillId="0" borderId="0" xfId="0" applyFont="1" applyAlignment="1">
      <alignment horizontal="left" vertical="center" indent="1"/>
    </xf>
    <xf numFmtId="0" fontId="9" fillId="0" borderId="1" xfId="0" applyFont="1" applyBorder="1" applyAlignment="1">
      <alignment vertical="center"/>
    </xf>
    <xf numFmtId="0" fontId="9" fillId="0" borderId="1" xfId="0" applyFont="1" applyBorder="1" applyAlignment="1">
      <alignment horizontal="center" vertical="center"/>
    </xf>
    <xf numFmtId="0" fontId="12"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8" fillId="0" borderId="0" xfId="0" applyFont="1" applyAlignment="1">
      <alignment vertical="center"/>
    </xf>
    <xf numFmtId="0" fontId="14" fillId="0" borderId="0" xfId="0" applyFont="1" applyAlignment="1">
      <alignment horizontal="center" vertical="center"/>
    </xf>
    <xf numFmtId="0" fontId="2" fillId="0" borderId="0" xfId="0" applyFont="1" applyAlignment="1">
      <alignment horizontal="center" vertical="center"/>
    </xf>
    <xf numFmtId="3" fontId="7" fillId="0" borderId="1" xfId="0" applyNumberFormat="1" applyFont="1" applyBorder="1" applyAlignment="1">
      <alignment horizontal="center" vertical="center"/>
    </xf>
    <xf numFmtId="3" fontId="7" fillId="7" borderId="1" xfId="0" applyNumberFormat="1" applyFont="1" applyFill="1" applyBorder="1" applyAlignment="1">
      <alignment horizontal="center" vertical="center"/>
    </xf>
    <xf numFmtId="3" fontId="9" fillId="0" borderId="0" xfId="0" applyNumberFormat="1" applyFont="1" applyAlignment="1" applyProtection="1">
      <alignment horizontal="center" vertical="center"/>
      <protection locked="0"/>
    </xf>
    <xf numFmtId="3" fontId="9" fillId="0" borderId="0" xfId="0" applyNumberFormat="1" applyFont="1" applyAlignment="1" applyProtection="1">
      <alignment vertical="center"/>
      <protection locked="0"/>
    </xf>
    <xf numFmtId="3" fontId="9" fillId="4" borderId="0" xfId="0" applyNumberFormat="1" applyFont="1" applyFill="1" applyAlignment="1" applyProtection="1">
      <alignment vertical="center"/>
      <protection locked="0"/>
    </xf>
    <xf numFmtId="3" fontId="9" fillId="4" borderId="0" xfId="0" applyNumberFormat="1" applyFont="1" applyFill="1" applyAlignment="1" applyProtection="1">
      <alignment horizontal="center" vertical="center"/>
      <protection locked="0"/>
    </xf>
    <xf numFmtId="0" fontId="7" fillId="4" borderId="0" xfId="0" applyFont="1" applyFill="1" applyAlignment="1">
      <alignment vertical="center"/>
    </xf>
    <xf numFmtId="0" fontId="9" fillId="3" borderId="1" xfId="0" applyFont="1" applyFill="1" applyBorder="1" applyAlignment="1">
      <alignment vertical="center"/>
    </xf>
    <xf numFmtId="0" fontId="14" fillId="0" borderId="0" xfId="0" applyFont="1" applyAlignment="1">
      <alignment horizontal="left" vertical="center"/>
    </xf>
    <xf numFmtId="0" fontId="9" fillId="3" borderId="1" xfId="0" applyFont="1" applyFill="1" applyBorder="1" applyAlignment="1">
      <alignment horizontal="center" vertical="center" wrapText="1"/>
    </xf>
    <xf numFmtId="0" fontId="7" fillId="0" borderId="1" xfId="0" applyFont="1" applyBorder="1" applyAlignment="1">
      <alignment horizontal="left" vertical="center" indent="1"/>
    </xf>
    <xf numFmtId="3" fontId="7" fillId="0" borderId="1" xfId="0" applyNumberFormat="1" applyFont="1" applyBorder="1" applyAlignment="1" applyProtection="1">
      <alignment horizontal="center" vertical="center"/>
      <protection hidden="1"/>
    </xf>
    <xf numFmtId="0" fontId="7" fillId="0" borderId="1" xfId="0" applyFont="1" applyBorder="1" applyAlignment="1">
      <alignment horizontal="center" vertical="top"/>
    </xf>
    <xf numFmtId="3" fontId="7" fillId="0" borderId="1" xfId="0" applyNumberFormat="1" applyFont="1" applyBorder="1" applyAlignment="1" applyProtection="1">
      <alignment horizontal="center" vertical="top"/>
      <protection hidden="1"/>
    </xf>
    <xf numFmtId="0" fontId="11" fillId="0" borderId="0" xfId="0" applyFont="1" applyAlignment="1">
      <alignment horizontal="center" vertical="center"/>
    </xf>
    <xf numFmtId="0" fontId="7" fillId="0" borderId="3" xfId="0" applyFont="1" applyBorder="1" applyAlignment="1">
      <alignment horizontal="left" vertical="center" indent="1"/>
    </xf>
    <xf numFmtId="0" fontId="7" fillId="0" borderId="4" xfId="0" applyFont="1" applyBorder="1" applyAlignment="1">
      <alignment horizontal="left" vertical="center" indent="1"/>
    </xf>
    <xf numFmtId="3" fontId="7" fillId="0" borderId="1" xfId="0" applyNumberFormat="1" applyFont="1" applyBorder="1" applyAlignment="1" applyProtection="1">
      <alignment horizontal="center" vertical="center" wrapText="1"/>
      <protection hidden="1"/>
    </xf>
    <xf numFmtId="0" fontId="7" fillId="4" borderId="0" xfId="0" applyFont="1" applyFill="1" applyAlignment="1">
      <alignment vertical="top"/>
    </xf>
    <xf numFmtId="3" fontId="2" fillId="0" borderId="1" xfId="0" applyNumberFormat="1" applyFont="1" applyBorder="1" applyAlignment="1" applyProtection="1">
      <alignment horizontal="center" vertical="top"/>
      <protection hidden="1"/>
    </xf>
    <xf numFmtId="3" fontId="2" fillId="0" borderId="1" xfId="0" applyNumberFormat="1" applyFont="1" applyBorder="1" applyAlignment="1" applyProtection="1">
      <alignment horizontal="center" vertical="top" wrapText="1"/>
      <protection hidden="1"/>
    </xf>
    <xf numFmtId="0" fontId="7" fillId="0" borderId="0" xfId="0" applyFont="1" applyAlignment="1">
      <alignment vertical="top"/>
    </xf>
    <xf numFmtId="3" fontId="2" fillId="0" borderId="1" xfId="0" applyNumberFormat="1" applyFont="1" applyBorder="1" applyAlignment="1" applyProtection="1">
      <alignment horizontal="center" vertical="center"/>
      <protection hidden="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9" fillId="0" borderId="0" xfId="0" applyFont="1" applyAlignment="1">
      <alignment horizontal="left" vertical="center"/>
    </xf>
    <xf numFmtId="0" fontId="7" fillId="0" borderId="1" xfId="0" applyFont="1" applyBorder="1" applyAlignment="1">
      <alignment vertical="center"/>
    </xf>
    <xf numFmtId="0" fontId="7" fillId="0" borderId="1" xfId="0" applyFont="1" applyBorder="1" applyAlignment="1">
      <alignment horizontal="left" vertical="center"/>
    </xf>
    <xf numFmtId="3" fontId="7" fillId="0" borderId="1" xfId="0" applyNumberFormat="1" applyFont="1" applyBorder="1" applyAlignment="1" applyProtection="1">
      <alignment vertical="center"/>
      <protection hidden="1"/>
    </xf>
    <xf numFmtId="3" fontId="7" fillId="0" borderId="1" xfId="0" applyNumberFormat="1" applyFont="1" applyBorder="1" applyAlignment="1" applyProtection="1">
      <alignment horizontal="left" vertical="center"/>
      <protection hidden="1"/>
    </xf>
    <xf numFmtId="0" fontId="17" fillId="0" borderId="0" xfId="0" applyFont="1" applyAlignment="1">
      <alignment vertical="center"/>
    </xf>
    <xf numFmtId="0" fontId="2" fillId="0" borderId="0" xfId="0" applyFont="1"/>
    <xf numFmtId="0" fontId="2" fillId="4" borderId="0" xfId="0" applyFont="1" applyFill="1"/>
    <xf numFmtId="0" fontId="9" fillId="11" borderId="1" xfId="0" applyFont="1" applyFill="1" applyBorder="1" applyAlignment="1">
      <alignment horizontal="center" vertical="center" wrapText="1"/>
    </xf>
    <xf numFmtId="3" fontId="2" fillId="0" borderId="1" xfId="0" applyNumberFormat="1" applyFont="1" applyBorder="1" applyAlignment="1">
      <alignment horizontal="center"/>
    </xf>
    <xf numFmtId="3" fontId="13" fillId="0" borderId="1" xfId="0" applyNumberFormat="1" applyFont="1" applyBorder="1" applyAlignment="1">
      <alignment horizontal="center"/>
    </xf>
    <xf numFmtId="3" fontId="2" fillId="8" borderId="1" xfId="0" applyNumberFormat="1" applyFont="1" applyFill="1" applyBorder="1" applyAlignment="1">
      <alignment horizontal="center" vertical="center"/>
    </xf>
    <xf numFmtId="3" fontId="13" fillId="8"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0" fontId="13" fillId="0" borderId="1" xfId="0" applyFont="1" applyBorder="1" applyAlignment="1">
      <alignment horizontal="center" vertical="center"/>
    </xf>
    <xf numFmtId="3" fontId="13" fillId="4"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11" borderId="1" xfId="0" applyFont="1" applyFill="1" applyBorder="1" applyAlignment="1">
      <alignment horizontal="center" vertical="center"/>
    </xf>
    <xf numFmtId="0" fontId="13"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wrapText="1"/>
    </xf>
    <xf numFmtId="0" fontId="7" fillId="4" borderId="0" xfId="0" applyFont="1" applyFill="1" applyAlignment="1">
      <alignment horizontal="center" vertical="center"/>
    </xf>
    <xf numFmtId="0" fontId="2" fillId="0" borderId="0" xfId="0" applyFont="1" applyAlignment="1">
      <alignment horizontal="center"/>
    </xf>
    <xf numFmtId="0" fontId="13" fillId="4" borderId="0" xfId="0" applyFont="1" applyFill="1"/>
    <xf numFmtId="0" fontId="2" fillId="12" borderId="1" xfId="0" applyFont="1" applyFill="1" applyBorder="1" applyAlignment="1">
      <alignment horizontal="center" vertical="top"/>
    </xf>
    <xf numFmtId="0" fontId="2" fillId="12" borderId="1" xfId="0" applyFont="1" applyFill="1" applyBorder="1" applyAlignment="1">
      <alignment horizontal="center" vertical="center" wrapText="1"/>
    </xf>
    <xf numFmtId="0" fontId="2" fillId="12" borderId="1" xfId="0" applyFont="1" applyFill="1" applyBorder="1" applyAlignment="1">
      <alignment horizontal="center"/>
    </xf>
    <xf numFmtId="0" fontId="13" fillId="12" borderId="1" xfId="0" applyFont="1" applyFill="1" applyBorder="1" applyAlignment="1">
      <alignment horizontal="center" vertical="center"/>
    </xf>
    <xf numFmtId="0" fontId="2" fillId="0" borderId="0" xfId="0" applyFont="1" applyAlignment="1">
      <alignment vertical="top"/>
    </xf>
    <xf numFmtId="3" fontId="13" fillId="0" borderId="1" xfId="0" applyNumberFormat="1" applyFont="1" applyBorder="1" applyAlignment="1">
      <alignment horizontal="center" vertical="top"/>
    </xf>
    <xf numFmtId="0" fontId="2" fillId="4" borderId="0" xfId="0" applyFont="1" applyFill="1" applyAlignment="1">
      <alignment vertical="top"/>
    </xf>
    <xf numFmtId="0" fontId="1" fillId="0" borderId="0" xfId="0" applyFont="1" applyAlignment="1">
      <alignment horizontal="center"/>
    </xf>
    <xf numFmtId="0" fontId="13" fillId="4" borderId="0" xfId="0" applyFont="1" applyFill="1" applyAlignment="1">
      <alignment horizontal="left" vertical="center"/>
    </xf>
    <xf numFmtId="0" fontId="2" fillId="4" borderId="0" xfId="0" applyFont="1" applyFill="1" applyAlignment="1">
      <alignment horizontal="left" vertical="center"/>
    </xf>
    <xf numFmtId="3" fontId="2" fillId="4" borderId="0" xfId="0" applyNumberFormat="1" applyFont="1" applyFill="1" applyAlignment="1" applyProtection="1">
      <alignment vertical="center"/>
      <protection hidden="1"/>
    </xf>
    <xf numFmtId="3" fontId="2" fillId="4" borderId="0" xfId="0" applyNumberFormat="1" applyFont="1" applyFill="1" applyAlignment="1" applyProtection="1">
      <alignment vertical="center" wrapText="1"/>
      <protection hidden="1"/>
    </xf>
    <xf numFmtId="0" fontId="2" fillId="0" borderId="0" xfId="0" applyFont="1" applyAlignment="1">
      <alignment horizontal="center" vertical="top" wrapText="1"/>
    </xf>
    <xf numFmtId="0" fontId="2" fillId="4" borderId="0" xfId="0" applyFont="1" applyFill="1" applyAlignment="1">
      <alignment horizontal="center" vertical="top" wrapText="1"/>
    </xf>
    <xf numFmtId="0" fontId="2" fillId="0" borderId="0" xfId="0" applyFont="1" applyAlignment="1">
      <alignment horizontal="center" vertical="top"/>
    </xf>
    <xf numFmtId="0" fontId="7" fillId="4" borderId="0" xfId="0" applyFont="1" applyFill="1" applyAlignment="1">
      <alignment horizontal="left" vertical="center"/>
    </xf>
    <xf numFmtId="0" fontId="13" fillId="6" borderId="1" xfId="0" applyFont="1" applyFill="1" applyBorder="1" applyAlignment="1">
      <alignment horizontal="center" vertical="center" wrapText="1"/>
    </xf>
    <xf numFmtId="0" fontId="13" fillId="0" borderId="1" xfId="0" applyFont="1" applyBorder="1" applyAlignment="1">
      <alignment horizontal="center" wrapText="1"/>
    </xf>
    <xf numFmtId="0" fontId="18" fillId="0" borderId="0" xfId="0" applyFont="1" applyAlignment="1">
      <alignment horizontal="left" vertical="center"/>
    </xf>
    <xf numFmtId="0" fontId="2" fillId="0" borderId="0" xfId="0" applyFont="1" applyAlignment="1">
      <alignment horizontal="left" vertical="center"/>
    </xf>
    <xf numFmtId="3" fontId="2" fillId="0" borderId="0" xfId="0" applyNumberFormat="1" applyFont="1" applyAlignment="1" applyProtection="1">
      <alignment vertical="center"/>
      <protection hidden="1"/>
    </xf>
    <xf numFmtId="3" fontId="2" fillId="0" borderId="0" xfId="0" applyNumberFormat="1" applyFont="1" applyAlignment="1" applyProtection="1">
      <alignment vertical="center" wrapText="1"/>
      <protection hidden="1"/>
    </xf>
    <xf numFmtId="0" fontId="13" fillId="3" borderId="1" xfId="0" applyFont="1" applyFill="1" applyBorder="1" applyAlignment="1">
      <alignment horizontal="center" vertical="center" wrapText="1"/>
    </xf>
    <xf numFmtId="3" fontId="9" fillId="0" borderId="1" xfId="0" applyNumberFormat="1" applyFont="1" applyBorder="1" applyAlignment="1">
      <alignment horizontal="center" vertical="center"/>
    </xf>
    <xf numFmtId="3" fontId="7" fillId="0" borderId="1" xfId="0" applyNumberFormat="1" applyFont="1" applyBorder="1" applyAlignment="1" applyProtection="1">
      <alignment horizontal="center" vertical="center"/>
      <protection locked="0"/>
    </xf>
    <xf numFmtId="3" fontId="9" fillId="0" borderId="0" xfId="0" applyNumberFormat="1" applyFont="1" applyAlignment="1">
      <alignment vertical="center"/>
    </xf>
    <xf numFmtId="0" fontId="2" fillId="0" borderId="0" xfId="0" applyFont="1" applyAlignment="1">
      <alignment horizontal="left" vertical="center" indent="1"/>
    </xf>
    <xf numFmtId="0" fontId="13" fillId="3" borderId="34" xfId="0" applyFont="1" applyFill="1" applyBorder="1" applyAlignment="1">
      <alignment horizontal="center"/>
    </xf>
    <xf numFmtId="0" fontId="13" fillId="3" borderId="1" xfId="0" applyFont="1" applyFill="1" applyBorder="1" applyAlignment="1" applyProtection="1">
      <alignment horizontal="center" vertical="center"/>
      <protection locked="0"/>
    </xf>
    <xf numFmtId="0" fontId="13" fillId="3" borderId="35" xfId="0" applyFont="1" applyFill="1" applyBorder="1" applyAlignment="1">
      <alignment horizontal="center"/>
    </xf>
    <xf numFmtId="0" fontId="2" fillId="11" borderId="1" xfId="0" applyFont="1" applyFill="1" applyBorder="1" applyAlignment="1">
      <alignment horizontal="center" vertical="center" wrapText="1"/>
    </xf>
    <xf numFmtId="0" fontId="13" fillId="4" borderId="1" xfId="0" applyFont="1" applyFill="1" applyBorder="1" applyAlignment="1">
      <alignment horizontal="center" vertical="center"/>
    </xf>
    <xf numFmtId="3" fontId="9" fillId="0" borderId="0" xfId="0" applyNumberFormat="1" applyFont="1" applyAlignment="1">
      <alignment horizontal="center" vertical="center"/>
    </xf>
    <xf numFmtId="3" fontId="7" fillId="0" borderId="0" xfId="0" applyNumberFormat="1" applyFont="1" applyAlignment="1">
      <alignment vertical="center"/>
    </xf>
    <xf numFmtId="3" fontId="1" fillId="0" borderId="0" xfId="0" applyNumberFormat="1" applyFont="1" applyAlignment="1">
      <alignment horizontal="center" vertical="center"/>
    </xf>
    <xf numFmtId="3" fontId="7" fillId="0" borderId="0" xfId="0" applyNumberFormat="1" applyFont="1" applyAlignment="1">
      <alignment horizontal="center" vertical="center"/>
    </xf>
    <xf numFmtId="3" fontId="7" fillId="0" borderId="0" xfId="0" applyNumberFormat="1" applyFont="1" applyAlignment="1">
      <alignment horizontal="left" vertical="center"/>
    </xf>
    <xf numFmtId="14" fontId="2" fillId="0" borderId="0" xfId="0" applyNumberFormat="1" applyFont="1" applyAlignment="1">
      <alignment vertical="center"/>
    </xf>
    <xf numFmtId="164" fontId="2" fillId="0" borderId="0" xfId="0" applyNumberFormat="1" applyFont="1" applyAlignment="1">
      <alignment vertical="center"/>
    </xf>
    <xf numFmtId="3" fontId="7" fillId="0" borderId="2" xfId="0" applyNumberFormat="1" applyFont="1" applyFill="1" applyBorder="1" applyAlignment="1" applyProtection="1">
      <alignment horizontal="left" vertical="center" indent="1"/>
    </xf>
    <xf numFmtId="3" fontId="7" fillId="0" borderId="4" xfId="0" applyNumberFormat="1" applyFont="1" applyFill="1" applyBorder="1" applyAlignment="1" applyProtection="1">
      <alignment horizontal="left" vertical="center" indent="1"/>
    </xf>
    <xf numFmtId="3" fontId="9" fillId="0" borderId="2" xfId="0" applyNumberFormat="1" applyFont="1" applyFill="1" applyBorder="1" applyAlignment="1" applyProtection="1">
      <alignment horizontal="left" vertical="center" indent="1"/>
    </xf>
    <xf numFmtId="3" fontId="9" fillId="0" borderId="4" xfId="0" applyNumberFormat="1" applyFont="1" applyFill="1" applyBorder="1" applyAlignment="1" applyProtection="1">
      <alignment horizontal="left" vertical="center" indent="1"/>
    </xf>
    <xf numFmtId="3" fontId="9" fillId="3" borderId="5" xfId="0" applyNumberFormat="1" applyFont="1" applyFill="1" applyBorder="1" applyAlignment="1" applyProtection="1">
      <alignment horizontal="center" vertical="center"/>
    </xf>
    <xf numFmtId="3" fontId="9" fillId="3" borderId="9" xfId="0" applyNumberFormat="1" applyFont="1" applyFill="1" applyBorder="1" applyAlignment="1" applyProtection="1">
      <alignment horizontal="center" vertical="center"/>
    </xf>
    <xf numFmtId="3" fontId="9" fillId="3" borderId="6" xfId="0" applyNumberFormat="1" applyFont="1" applyFill="1" applyBorder="1" applyAlignment="1" applyProtection="1">
      <alignment horizontal="center" vertical="center"/>
    </xf>
    <xf numFmtId="3" fontId="9" fillId="3" borderId="7" xfId="0" applyNumberFormat="1" applyFont="1" applyFill="1" applyBorder="1" applyAlignment="1" applyProtection="1">
      <alignment horizontal="center" vertical="center"/>
    </xf>
    <xf numFmtId="3" fontId="9" fillId="3" borderId="10" xfId="0" applyNumberFormat="1" applyFont="1" applyFill="1" applyBorder="1" applyAlignment="1" applyProtection="1">
      <alignment horizontal="center" vertical="center"/>
    </xf>
    <xf numFmtId="3" fontId="9" fillId="3" borderId="8" xfId="0" applyNumberFormat="1" applyFont="1" applyFill="1" applyBorder="1" applyAlignment="1" applyProtection="1">
      <alignment horizontal="center" vertical="center"/>
    </xf>
    <xf numFmtId="3" fontId="9" fillId="3" borderId="2" xfId="0" applyNumberFormat="1" applyFont="1" applyFill="1" applyBorder="1" applyAlignment="1" applyProtection="1">
      <alignment horizontal="center" vertical="center"/>
    </xf>
    <xf numFmtId="3" fontId="9" fillId="3" borderId="4" xfId="0" applyNumberFormat="1" applyFont="1" applyFill="1" applyBorder="1" applyAlignment="1" applyProtection="1">
      <alignment horizontal="center" vertical="center"/>
    </xf>
    <xf numFmtId="3" fontId="7" fillId="0" borderId="3" xfId="0" applyNumberFormat="1" applyFont="1" applyFill="1" applyBorder="1" applyAlignment="1" applyProtection="1">
      <alignment horizontal="left" vertical="center" indent="1"/>
    </xf>
    <xf numFmtId="3" fontId="9" fillId="0" borderId="3" xfId="0" applyNumberFormat="1" applyFont="1" applyFill="1" applyBorder="1" applyAlignment="1" applyProtection="1">
      <alignment horizontal="left" vertical="center" indent="1"/>
    </xf>
    <xf numFmtId="3" fontId="13" fillId="3" borderId="5" xfId="0" applyNumberFormat="1" applyFont="1" applyFill="1" applyBorder="1" applyAlignment="1" applyProtection="1">
      <alignment horizontal="center" vertical="center"/>
      <protection locked="0"/>
    </xf>
    <xf numFmtId="3" fontId="13" fillId="3" borderId="6" xfId="0" applyNumberFormat="1" applyFont="1" applyFill="1" applyBorder="1" applyAlignment="1" applyProtection="1">
      <alignment horizontal="center" vertical="center"/>
      <protection locked="0"/>
    </xf>
    <xf numFmtId="3" fontId="13" fillId="3" borderId="11" xfId="0" applyNumberFormat="1" applyFont="1" applyFill="1" applyBorder="1" applyAlignment="1" applyProtection="1">
      <alignment horizontal="center" vertical="center"/>
      <protection locked="0"/>
    </xf>
    <xf numFmtId="3" fontId="13" fillId="3" borderId="12" xfId="0" applyNumberFormat="1" applyFont="1" applyFill="1" applyBorder="1" applyAlignment="1" applyProtection="1">
      <alignment horizontal="center" vertical="center"/>
      <protection locked="0"/>
    </xf>
    <xf numFmtId="3" fontId="13" fillId="3" borderId="7" xfId="0" applyNumberFormat="1" applyFont="1" applyFill="1" applyBorder="1" applyAlignment="1" applyProtection="1">
      <alignment horizontal="center" vertical="center"/>
      <protection locked="0"/>
    </xf>
    <xf numFmtId="3" fontId="13" fillId="3" borderId="8" xfId="0" applyNumberFormat="1" applyFont="1" applyFill="1" applyBorder="1" applyAlignment="1" applyProtection="1">
      <alignment horizontal="center" vertical="center"/>
      <protection locked="0"/>
    </xf>
    <xf numFmtId="0" fontId="13" fillId="3" borderId="2" xfId="0" applyNumberFormat="1" applyFont="1" applyFill="1" applyBorder="1" applyAlignment="1" applyProtection="1">
      <alignment horizontal="center" vertical="center"/>
      <protection locked="0"/>
    </xf>
    <xf numFmtId="0" fontId="13" fillId="3" borderId="3" xfId="0" applyNumberFormat="1" applyFont="1" applyFill="1" applyBorder="1" applyAlignment="1" applyProtection="1">
      <alignment horizontal="center" vertical="center"/>
      <protection locked="0"/>
    </xf>
    <xf numFmtId="0" fontId="13" fillId="3" borderId="4" xfId="0" applyNumberFormat="1" applyFont="1" applyFill="1" applyBorder="1" applyAlignment="1" applyProtection="1">
      <alignment horizontal="center" vertical="center"/>
      <protection locked="0"/>
    </xf>
    <xf numFmtId="0" fontId="8" fillId="2" borderId="0" xfId="0" applyNumberFormat="1" applyFont="1" applyFill="1" applyBorder="1" applyAlignment="1" applyProtection="1">
      <alignment horizontal="left" vertical="center"/>
    </xf>
    <xf numFmtId="0" fontId="7" fillId="15" borderId="30" xfId="0" applyNumberFormat="1" applyFont="1" applyFill="1" applyBorder="1" applyAlignment="1" applyProtection="1">
      <alignment horizontal="center" vertical="center"/>
    </xf>
    <xf numFmtId="0" fontId="7" fillId="15" borderId="31" xfId="0" applyNumberFormat="1" applyFont="1" applyFill="1" applyBorder="1" applyAlignment="1" applyProtection="1">
      <alignment horizontal="center" vertical="center"/>
    </xf>
    <xf numFmtId="0" fontId="9" fillId="6" borderId="30" xfId="0" applyNumberFormat="1" applyFont="1" applyFill="1" applyBorder="1" applyAlignment="1" applyProtection="1">
      <alignment horizontal="center" vertical="center"/>
    </xf>
    <xf numFmtId="0" fontId="9" fillId="6" borderId="31" xfId="0" applyNumberFormat="1" applyFont="1" applyFill="1" applyBorder="1" applyAlignment="1" applyProtection="1">
      <alignment horizontal="center" vertical="center"/>
    </xf>
    <xf numFmtId="0" fontId="9" fillId="6" borderId="32" xfId="0" applyNumberFormat="1" applyFont="1" applyFill="1" applyBorder="1" applyAlignment="1" applyProtection="1">
      <alignment horizontal="center" vertical="center"/>
    </xf>
    <xf numFmtId="0" fontId="9" fillId="6" borderId="33" xfId="0" applyNumberFormat="1" applyFont="1" applyFill="1" applyBorder="1" applyAlignment="1" applyProtection="1">
      <alignment horizontal="center" vertical="center"/>
    </xf>
    <xf numFmtId="0" fontId="7" fillId="0" borderId="30" xfId="0" applyNumberFormat="1" applyFont="1" applyFill="1" applyBorder="1" applyAlignment="1" applyProtection="1">
      <alignment horizontal="left" vertical="center" indent="1"/>
    </xf>
    <xf numFmtId="0" fontId="7" fillId="0" borderId="31" xfId="0" applyNumberFormat="1" applyFont="1" applyFill="1" applyBorder="1" applyAlignment="1" applyProtection="1">
      <alignment horizontal="left" vertical="center" indent="1"/>
    </xf>
    <xf numFmtId="0" fontId="7" fillId="0" borderId="28" xfId="0" applyNumberFormat="1" applyFont="1" applyFill="1" applyBorder="1" applyAlignment="1" applyProtection="1">
      <alignment horizontal="left" vertical="center" indent="1"/>
    </xf>
    <xf numFmtId="0" fontId="7" fillId="0" borderId="29" xfId="0" applyNumberFormat="1" applyFont="1" applyFill="1" applyBorder="1" applyAlignment="1" applyProtection="1">
      <alignment horizontal="left" vertical="center" indent="1"/>
    </xf>
    <xf numFmtId="0" fontId="7" fillId="15" borderId="28" xfId="0" applyNumberFormat="1" applyFont="1" applyFill="1" applyBorder="1" applyAlignment="1" applyProtection="1">
      <alignment horizontal="center" vertical="center"/>
    </xf>
    <xf numFmtId="0" fontId="7" fillId="15" borderId="29" xfId="0" applyNumberFormat="1" applyFont="1" applyFill="1" applyBorder="1" applyAlignment="1" applyProtection="1">
      <alignment horizontal="center" vertical="center"/>
    </xf>
    <xf numFmtId="0" fontId="9" fillId="6" borderId="28" xfId="0" applyNumberFormat="1" applyFont="1" applyFill="1" applyBorder="1" applyAlignment="1" applyProtection="1">
      <alignment horizontal="center" vertical="center"/>
    </xf>
    <xf numFmtId="0" fontId="9" fillId="6" borderId="29" xfId="0" applyNumberFormat="1" applyFont="1" applyFill="1" applyBorder="1" applyAlignment="1" applyProtection="1">
      <alignment horizontal="center" vertical="center"/>
    </xf>
    <xf numFmtId="0" fontId="7" fillId="15" borderId="26" xfId="0" applyNumberFormat="1" applyFont="1" applyFill="1" applyBorder="1" applyAlignment="1" applyProtection="1">
      <alignment horizontal="center" vertical="center"/>
    </xf>
    <xf numFmtId="0" fontId="7" fillId="15" borderId="27" xfId="0" applyNumberFormat="1" applyFont="1" applyFill="1" applyBorder="1" applyAlignment="1" applyProtection="1">
      <alignment horizontal="center" vertical="center"/>
    </xf>
    <xf numFmtId="0" fontId="9" fillId="6" borderId="26" xfId="0" applyNumberFormat="1" applyFont="1" applyFill="1" applyBorder="1" applyAlignment="1" applyProtection="1">
      <alignment horizontal="center" vertical="center"/>
    </xf>
    <xf numFmtId="0" fontId="9" fillId="6" borderId="27" xfId="0" applyNumberFormat="1" applyFont="1" applyFill="1" applyBorder="1" applyAlignment="1" applyProtection="1">
      <alignment horizontal="center" vertical="center"/>
    </xf>
    <xf numFmtId="0" fontId="7" fillId="0" borderId="26" xfId="0" applyNumberFormat="1" applyFont="1" applyFill="1" applyBorder="1" applyAlignment="1" applyProtection="1">
      <alignment horizontal="left" vertical="center" indent="1"/>
    </xf>
    <xf numFmtId="0" fontId="7" fillId="0" borderId="27" xfId="0" applyNumberFormat="1" applyFont="1" applyFill="1" applyBorder="1" applyAlignment="1" applyProtection="1">
      <alignment horizontal="left" vertical="center" indent="1"/>
    </xf>
    <xf numFmtId="0" fontId="19" fillId="14" borderId="13" xfId="0" applyNumberFormat="1" applyFont="1" applyFill="1" applyBorder="1" applyAlignment="1" applyProtection="1">
      <alignment horizontal="center" vertical="center"/>
    </xf>
    <xf numFmtId="0" fontId="19" fillId="14" borderId="14" xfId="0" applyNumberFormat="1" applyFont="1" applyFill="1" applyBorder="1" applyAlignment="1" applyProtection="1">
      <alignment horizontal="center" vertical="center"/>
    </xf>
    <xf numFmtId="0" fontId="19" fillId="14" borderId="20" xfId="0" applyNumberFormat="1" applyFont="1" applyFill="1" applyBorder="1" applyAlignment="1" applyProtection="1">
      <alignment horizontal="center" vertical="center"/>
    </xf>
    <xf numFmtId="0" fontId="19" fillId="14" borderId="21" xfId="0" applyNumberFormat="1" applyFont="1" applyFill="1" applyBorder="1" applyAlignment="1" applyProtection="1">
      <alignment horizontal="center" vertical="center"/>
    </xf>
    <xf numFmtId="0" fontId="19" fillId="14" borderId="15" xfId="0" applyNumberFormat="1" applyFont="1" applyFill="1" applyBorder="1" applyAlignment="1" applyProtection="1">
      <alignment horizontal="center" vertical="center"/>
    </xf>
    <xf numFmtId="0" fontId="19" fillId="14" borderId="16" xfId="0" applyNumberFormat="1" applyFont="1" applyFill="1" applyBorder="1" applyAlignment="1" applyProtection="1">
      <alignment horizontal="center" vertical="center"/>
    </xf>
    <xf numFmtId="0" fontId="19" fillId="14" borderId="17" xfId="0" applyNumberFormat="1" applyFont="1" applyFill="1" applyBorder="1" applyAlignment="1" applyProtection="1">
      <alignment horizontal="center" vertical="center"/>
    </xf>
    <xf numFmtId="0" fontId="19" fillId="14" borderId="18" xfId="0" applyNumberFormat="1" applyFont="1" applyFill="1" applyBorder="1" applyAlignment="1" applyProtection="1">
      <alignment horizontal="center" vertical="center"/>
    </xf>
    <xf numFmtId="0" fontId="19" fillId="14" borderId="19" xfId="0" applyNumberFormat="1" applyFont="1" applyFill="1" applyBorder="1" applyAlignment="1" applyProtection="1">
      <alignment horizontal="center" vertical="center"/>
    </xf>
    <xf numFmtId="0" fontId="19" fillId="14" borderId="24" xfId="0" applyNumberFormat="1" applyFont="1" applyFill="1" applyBorder="1" applyAlignment="1" applyProtection="1">
      <alignment horizontal="center" vertical="center"/>
    </xf>
    <xf numFmtId="0" fontId="19" fillId="14" borderId="25" xfId="0" applyNumberFormat="1" applyFont="1" applyFill="1" applyBorder="1" applyAlignment="1" applyProtection="1">
      <alignment horizontal="center" vertical="center"/>
    </xf>
    <xf numFmtId="0" fontId="19" fillId="14" borderId="22" xfId="0" applyNumberFormat="1" applyFont="1" applyFill="1" applyBorder="1" applyAlignment="1" applyProtection="1">
      <alignment horizontal="center" vertical="center"/>
    </xf>
    <xf numFmtId="0" fontId="19" fillId="14" borderId="23" xfId="0" applyNumberFormat="1" applyFont="1" applyFill="1" applyBorder="1" applyAlignment="1" applyProtection="1">
      <alignment horizontal="center" vertical="center"/>
    </xf>
    <xf numFmtId="0" fontId="9" fillId="3" borderId="2" xfId="0" applyNumberFormat="1" applyFont="1" applyFill="1" applyBorder="1" applyAlignment="1" applyProtection="1">
      <alignment horizontal="center" vertical="center"/>
      <protection locked="0"/>
    </xf>
    <xf numFmtId="0" fontId="9" fillId="3" borderId="4" xfId="0" applyNumberFormat="1" applyFont="1" applyFill="1" applyBorder="1" applyAlignment="1" applyProtection="1">
      <alignment horizontal="center" vertical="center"/>
      <protection locked="0"/>
    </xf>
    <xf numFmtId="3" fontId="7" fillId="0" borderId="2" xfId="0" applyNumberFormat="1" applyFont="1" applyFill="1" applyBorder="1" applyAlignment="1" applyProtection="1">
      <alignment horizontal="left" vertical="center" indent="1"/>
      <protection locked="0"/>
    </xf>
    <xf numFmtId="3" fontId="7" fillId="0" borderId="3" xfId="0" applyNumberFormat="1" applyFont="1" applyFill="1" applyBorder="1" applyAlignment="1" applyProtection="1">
      <alignment horizontal="left" vertical="center" indent="1"/>
      <protection locked="0"/>
    </xf>
    <xf numFmtId="3" fontId="7" fillId="0" borderId="4" xfId="0" applyNumberFormat="1" applyFont="1" applyFill="1" applyBorder="1" applyAlignment="1" applyProtection="1">
      <alignment horizontal="left" vertical="center" indent="1"/>
      <protection locked="0"/>
    </xf>
    <xf numFmtId="0" fontId="2" fillId="4" borderId="2" xfId="0" applyNumberFormat="1" applyFont="1" applyFill="1" applyBorder="1" applyAlignment="1" applyProtection="1">
      <alignment horizontal="left" vertical="top" wrapText="1"/>
    </xf>
    <xf numFmtId="0" fontId="2" fillId="4" borderId="3" xfId="0" applyNumberFormat="1" applyFont="1" applyFill="1" applyBorder="1" applyAlignment="1" applyProtection="1">
      <alignment horizontal="left" vertical="top" wrapText="1"/>
    </xf>
    <xf numFmtId="0" fontId="2" fillId="4" borderId="4" xfId="0" applyNumberFormat="1" applyFont="1" applyFill="1" applyBorder="1" applyAlignment="1" applyProtection="1">
      <alignment horizontal="left" vertical="top" wrapText="1"/>
    </xf>
    <xf numFmtId="0" fontId="13" fillId="3" borderId="2" xfId="0" applyNumberFormat="1" applyFont="1" applyFill="1" applyBorder="1" applyAlignment="1" applyProtection="1">
      <alignment horizontal="left" vertical="center" wrapText="1"/>
    </xf>
    <xf numFmtId="0" fontId="13" fillId="3" borderId="3" xfId="0" applyNumberFormat="1" applyFont="1" applyFill="1" applyBorder="1" applyAlignment="1" applyProtection="1">
      <alignment horizontal="left" vertical="center" wrapText="1"/>
    </xf>
    <xf numFmtId="0" fontId="13" fillId="3" borderId="4"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0" borderId="4" xfId="0" applyNumberFormat="1" applyFont="1" applyFill="1" applyBorder="1" applyAlignment="1" applyProtection="1">
      <alignment vertical="center"/>
    </xf>
    <xf numFmtId="3" fontId="9" fillId="3" borderId="5" xfId="0" applyNumberFormat="1" applyFont="1" applyFill="1" applyBorder="1" applyAlignment="1" applyProtection="1">
      <alignment horizontal="center" vertical="center"/>
      <protection locked="0"/>
    </xf>
    <xf numFmtId="3" fontId="9" fillId="3" borderId="9" xfId="0" applyNumberFormat="1" applyFont="1" applyFill="1" applyBorder="1" applyAlignment="1" applyProtection="1">
      <alignment horizontal="center" vertical="center"/>
      <protection locked="0"/>
    </xf>
    <xf numFmtId="3" fontId="9" fillId="3" borderId="6" xfId="0" applyNumberFormat="1" applyFont="1" applyFill="1" applyBorder="1" applyAlignment="1" applyProtection="1">
      <alignment horizontal="center" vertical="center"/>
      <protection locked="0"/>
    </xf>
    <xf numFmtId="3" fontId="9" fillId="3" borderId="11" xfId="0" applyNumberFormat="1" applyFont="1" applyFill="1" applyBorder="1" applyAlignment="1" applyProtection="1">
      <alignment horizontal="center" vertical="center"/>
      <protection locked="0"/>
    </xf>
    <xf numFmtId="3" fontId="9" fillId="3" borderId="0" xfId="0" applyNumberFormat="1" applyFont="1" applyFill="1" applyBorder="1" applyAlignment="1" applyProtection="1">
      <alignment horizontal="center" vertical="center"/>
      <protection locked="0"/>
    </xf>
    <xf numFmtId="3" fontId="9" fillId="3" borderId="12" xfId="0" applyNumberFormat="1" applyFont="1" applyFill="1" applyBorder="1" applyAlignment="1" applyProtection="1">
      <alignment horizontal="center" vertical="center"/>
      <protection locked="0"/>
    </xf>
    <xf numFmtId="3" fontId="9" fillId="3" borderId="7" xfId="0" applyNumberFormat="1" applyFont="1" applyFill="1" applyBorder="1" applyAlignment="1" applyProtection="1">
      <alignment horizontal="center" vertical="center"/>
      <protection locked="0"/>
    </xf>
    <xf numFmtId="3" fontId="9" fillId="3" borderId="10" xfId="0" applyNumberFormat="1" applyFont="1" applyFill="1" applyBorder="1" applyAlignment="1" applyProtection="1">
      <alignment horizontal="center" vertical="center"/>
      <protection locked="0"/>
    </xf>
    <xf numFmtId="3" fontId="9" fillId="3" borderId="8" xfId="0" applyNumberFormat="1" applyFont="1" applyFill="1" applyBorder="1" applyAlignment="1" applyProtection="1">
      <alignment horizontal="center" vertical="center"/>
      <protection locked="0"/>
    </xf>
    <xf numFmtId="0" fontId="9" fillId="3" borderId="3" xfId="0" applyNumberFormat="1" applyFont="1" applyFill="1" applyBorder="1" applyAlignment="1" applyProtection="1">
      <alignment horizontal="center" vertical="center"/>
      <protection locked="0"/>
    </xf>
    <xf numFmtId="0" fontId="9" fillId="3" borderId="5" xfId="0" applyNumberFormat="1" applyFont="1" applyFill="1" applyBorder="1" applyAlignment="1" applyProtection="1">
      <alignment horizontal="center" vertical="center" wrapText="1"/>
    </xf>
    <xf numFmtId="0" fontId="9" fillId="3" borderId="9" xfId="0" applyNumberFormat="1" applyFont="1" applyFill="1" applyBorder="1" applyAlignment="1" applyProtection="1">
      <alignment horizontal="center" vertical="center" wrapText="1"/>
    </xf>
    <xf numFmtId="0" fontId="9" fillId="3" borderId="6" xfId="0" applyNumberFormat="1" applyFont="1" applyFill="1" applyBorder="1" applyAlignment="1" applyProtection="1">
      <alignment horizontal="center" vertical="center" wrapText="1"/>
    </xf>
    <xf numFmtId="0" fontId="9" fillId="3" borderId="7" xfId="0" applyNumberFormat="1" applyFont="1" applyFill="1" applyBorder="1" applyAlignment="1" applyProtection="1">
      <alignment horizontal="center" vertical="center" wrapText="1"/>
    </xf>
    <xf numFmtId="0" fontId="9" fillId="3" borderId="10" xfId="0" applyNumberFormat="1" applyFont="1" applyFill="1" applyBorder="1" applyAlignment="1" applyProtection="1">
      <alignment horizontal="center" vertical="center" wrapText="1"/>
    </xf>
    <xf numFmtId="0" fontId="9" fillId="3" borderId="8" xfId="0" applyNumberFormat="1" applyFont="1" applyFill="1" applyBorder="1" applyAlignment="1" applyProtection="1">
      <alignment horizontal="center" vertical="center" wrapText="1"/>
    </xf>
    <xf numFmtId="0" fontId="9" fillId="3" borderId="2" xfId="0" applyNumberFormat="1" applyFont="1" applyFill="1" applyBorder="1" applyAlignment="1" applyProtection="1">
      <alignment horizontal="center" vertical="center" wrapText="1"/>
    </xf>
    <xf numFmtId="0" fontId="9" fillId="3" borderId="3" xfId="0" applyNumberFormat="1" applyFont="1" applyFill="1" applyBorder="1" applyAlignment="1" applyProtection="1">
      <alignment horizontal="center" vertical="center" wrapText="1"/>
    </xf>
    <xf numFmtId="0" fontId="9" fillId="3" borderId="4" xfId="0" applyNumberFormat="1" applyFont="1" applyFill="1" applyBorder="1" applyAlignment="1" applyProtection="1">
      <alignment horizontal="center" vertical="center" wrapText="1"/>
    </xf>
    <xf numFmtId="0" fontId="13" fillId="6" borderId="2" xfId="0" applyNumberFormat="1" applyFont="1" applyFill="1" applyBorder="1" applyAlignment="1" applyProtection="1">
      <alignment horizontal="left" vertical="center" wrapText="1"/>
    </xf>
    <xf numFmtId="0" fontId="13" fillId="6" borderId="3" xfId="0" applyNumberFormat="1" applyFont="1" applyFill="1" applyBorder="1" applyAlignment="1" applyProtection="1">
      <alignment horizontal="left" vertical="center" wrapText="1"/>
    </xf>
    <xf numFmtId="0" fontId="13" fillId="6" borderId="4" xfId="0" applyNumberFormat="1" applyFont="1" applyFill="1" applyBorder="1" applyAlignment="1" applyProtection="1">
      <alignment horizontal="left" vertical="center" wrapText="1"/>
    </xf>
    <xf numFmtId="0" fontId="2" fillId="4" borderId="2" xfId="0" applyNumberFormat="1" applyFont="1" applyFill="1" applyBorder="1" applyAlignment="1" applyProtection="1">
      <alignment wrapText="1"/>
    </xf>
    <xf numFmtId="0" fontId="2" fillId="4" borderId="3" xfId="0" applyNumberFormat="1" applyFont="1" applyFill="1" applyBorder="1" applyAlignment="1" applyProtection="1">
      <alignment wrapText="1"/>
    </xf>
    <xf numFmtId="0" fontId="2" fillId="4" borderId="4" xfId="0" applyNumberFormat="1" applyFont="1" applyFill="1" applyBorder="1" applyAlignment="1" applyProtection="1">
      <alignment wrapText="1"/>
    </xf>
    <xf numFmtId="0" fontId="2" fillId="0" borderId="2" xfId="0" applyNumberFormat="1" applyFont="1" applyFill="1" applyBorder="1" applyAlignment="1" applyProtection="1">
      <alignment horizontal="left" vertical="top"/>
    </xf>
    <xf numFmtId="0" fontId="2" fillId="0" borderId="3"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0" fontId="2" fillId="0" borderId="1" xfId="0" applyNumberFormat="1" applyFont="1" applyFill="1" applyBorder="1" applyAlignment="1" applyProtection="1">
      <alignment horizontal="left" vertical="top" wrapText="1"/>
    </xf>
    <xf numFmtId="0" fontId="9" fillId="3"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top"/>
    </xf>
    <xf numFmtId="3" fontId="13" fillId="6" borderId="1" xfId="0" applyNumberFormat="1" applyFont="1" applyFill="1" applyBorder="1" applyAlignment="1" applyProtection="1">
      <alignment horizontal="left" vertical="center"/>
    </xf>
    <xf numFmtId="0" fontId="13" fillId="3" borderId="5" xfId="0" applyNumberFormat="1" applyFont="1" applyFill="1" applyBorder="1" applyAlignment="1" applyProtection="1">
      <alignment horizontal="center" vertical="center" wrapText="1"/>
    </xf>
    <xf numFmtId="0" fontId="13" fillId="3" borderId="9" xfId="0" applyNumberFormat="1" applyFont="1" applyFill="1" applyBorder="1" applyAlignment="1" applyProtection="1">
      <alignment horizontal="center" vertical="center" wrapText="1"/>
    </xf>
    <xf numFmtId="0" fontId="13" fillId="3" borderId="6" xfId="0" applyNumberFormat="1" applyFont="1" applyFill="1" applyBorder="1" applyAlignment="1" applyProtection="1">
      <alignment horizontal="center" vertical="center" wrapText="1"/>
    </xf>
    <xf numFmtId="0" fontId="13" fillId="3" borderId="7" xfId="0" applyNumberFormat="1" applyFont="1" applyFill="1" applyBorder="1" applyAlignment="1" applyProtection="1">
      <alignment horizontal="center" vertical="center" wrapText="1"/>
    </xf>
    <xf numFmtId="0" fontId="13" fillId="3" borderId="10" xfId="0" applyNumberFormat="1" applyFont="1" applyFill="1" applyBorder="1" applyAlignment="1" applyProtection="1">
      <alignment horizontal="center" vertical="center" wrapText="1"/>
    </xf>
    <xf numFmtId="0" fontId="13" fillId="3" borderId="8" xfId="0" applyNumberFormat="1" applyFont="1" applyFill="1" applyBorder="1" applyAlignment="1" applyProtection="1">
      <alignment horizontal="center" vertical="center" wrapText="1"/>
    </xf>
    <xf numFmtId="0" fontId="9" fillId="3" borderId="2" xfId="0" applyNumberFormat="1" applyFont="1" applyFill="1" applyBorder="1" applyAlignment="1" applyProtection="1">
      <alignment horizontal="center" vertical="center"/>
    </xf>
    <xf numFmtId="0" fontId="9" fillId="3" borderId="3" xfId="0" applyNumberFormat="1" applyFont="1" applyFill="1" applyBorder="1" applyAlignment="1" applyProtection="1">
      <alignment horizontal="center" vertical="center"/>
    </xf>
    <xf numFmtId="0" fontId="9" fillId="3" borderId="4" xfId="0" applyNumberFormat="1" applyFont="1" applyFill="1" applyBorder="1" applyAlignment="1" applyProtection="1">
      <alignment horizontal="center" vertical="center"/>
    </xf>
    <xf numFmtId="0" fontId="9" fillId="11"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top"/>
    </xf>
    <xf numFmtId="3" fontId="13" fillId="8"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indent="1"/>
    </xf>
    <xf numFmtId="0" fontId="13" fillId="11" borderId="1" xfId="0" applyNumberFormat="1" applyFont="1" applyFill="1" applyBorder="1" applyAlignment="1" applyProtection="1">
      <alignment horizontal="center" vertical="center"/>
    </xf>
    <xf numFmtId="0" fontId="13" fillId="11" borderId="1" xfId="0" applyNumberFormat="1" applyFont="1" applyFill="1" applyBorder="1" applyAlignment="1" applyProtection="1">
      <alignment horizontal="center" vertical="center" wrapText="1"/>
    </xf>
    <xf numFmtId="0" fontId="9" fillId="11"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vertical="center" indent="4"/>
    </xf>
    <xf numFmtId="0" fontId="2" fillId="0" borderId="3" xfId="0" applyNumberFormat="1" applyFont="1" applyFill="1" applyBorder="1" applyAlignment="1" applyProtection="1">
      <alignment horizontal="left" vertical="center" indent="4"/>
    </xf>
    <xf numFmtId="0" fontId="2" fillId="0" borderId="4" xfId="0" applyNumberFormat="1" applyFont="1" applyFill="1" applyBorder="1" applyAlignment="1" applyProtection="1">
      <alignment horizontal="left" vertical="center" indent="4"/>
    </xf>
    <xf numFmtId="0" fontId="9" fillId="0" borderId="2" xfId="0" applyNumberFormat="1" applyFont="1" applyFill="1" applyBorder="1" applyAlignment="1" applyProtection="1">
      <alignment horizontal="left" vertical="center" indent="1"/>
    </xf>
    <xf numFmtId="0" fontId="9" fillId="0" borderId="4"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horizontal="left" vertical="center"/>
    </xf>
    <xf numFmtId="0" fontId="7" fillId="0" borderId="1" xfId="0" applyNumberFormat="1" applyFont="1" applyFill="1" applyBorder="1" applyAlignment="1" applyProtection="1">
      <alignment vertical="center"/>
    </xf>
    <xf numFmtId="0" fontId="7" fillId="0" borderId="1" xfId="0" applyNumberFormat="1" applyFont="1" applyFill="1" applyBorder="1" applyAlignment="1" applyProtection="1">
      <alignment horizontal="left" vertical="center" wrapText="1"/>
    </xf>
    <xf numFmtId="3" fontId="2" fillId="0" borderId="2" xfId="0" applyNumberFormat="1" applyFont="1" applyFill="1" applyBorder="1" applyAlignment="1" applyProtection="1">
      <alignment horizontal="left" vertical="center" indent="4"/>
      <protection hidden="1"/>
    </xf>
    <xf numFmtId="3" fontId="2" fillId="0" borderId="3" xfId="0" applyNumberFormat="1" applyFont="1" applyFill="1" applyBorder="1" applyAlignment="1" applyProtection="1">
      <alignment horizontal="left" vertical="center" indent="4"/>
      <protection hidden="1"/>
    </xf>
    <xf numFmtId="3" fontId="2" fillId="0" borderId="4" xfId="0" applyNumberFormat="1" applyFont="1" applyFill="1" applyBorder="1" applyAlignment="1" applyProtection="1">
      <alignment horizontal="left" vertical="center" indent="4"/>
      <protection hidden="1"/>
    </xf>
    <xf numFmtId="0" fontId="9" fillId="0" borderId="1" xfId="0" applyNumberFormat="1" applyFont="1" applyFill="1" applyBorder="1" applyAlignment="1" applyProtection="1">
      <alignment horizontal="center" vertical="center"/>
    </xf>
    <xf numFmtId="3" fontId="9" fillId="0" borderId="1" xfId="0" applyNumberFormat="1" applyFont="1" applyFill="1" applyBorder="1" applyAlignment="1" applyProtection="1">
      <alignment horizontal="center" vertical="center" wrapText="1"/>
      <protection locked="0"/>
    </xf>
    <xf numFmtId="0" fontId="9"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center"/>
      <protection locked="0"/>
    </xf>
    <xf numFmtId="3" fontId="9" fillId="0" borderId="1" xfId="0" applyNumberFormat="1" applyFont="1" applyFill="1" applyBorder="1" applyAlignment="1" applyProtection="1">
      <alignment horizontal="left" vertical="center"/>
      <protection locked="0"/>
    </xf>
    <xf numFmtId="3" fontId="9" fillId="3"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left" vertical="center" wrapText="1" indent="1"/>
      <protection locked="0"/>
    </xf>
    <xf numFmtId="0" fontId="7" fillId="0" borderId="1" xfId="0" applyNumberFormat="1" applyFont="1" applyFill="1" applyBorder="1" applyAlignment="1" applyProtection="1">
      <alignment vertical="top" wrapText="1"/>
    </xf>
    <xf numFmtId="0" fontId="9" fillId="0" borderId="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indent="1"/>
    </xf>
    <xf numFmtId="0" fontId="9" fillId="0" borderId="5" xfId="0" applyNumberFormat="1" applyFont="1" applyFill="1" applyBorder="1" applyAlignment="1" applyProtection="1">
      <alignment vertical="center"/>
    </xf>
    <xf numFmtId="0" fontId="9" fillId="0" borderId="6" xfId="0" applyNumberFormat="1" applyFont="1" applyFill="1" applyBorder="1" applyAlignment="1" applyProtection="1">
      <alignment vertical="center"/>
    </xf>
    <xf numFmtId="0" fontId="9" fillId="0" borderId="7" xfId="0" applyNumberFormat="1" applyFont="1" applyFill="1" applyBorder="1" applyAlignment="1" applyProtection="1">
      <alignment vertical="center"/>
    </xf>
    <xf numFmtId="0" fontId="9" fillId="0" borderId="8" xfId="0" applyNumberFormat="1" applyFont="1" applyFill="1" applyBorder="1" applyAlignment="1" applyProtection="1">
      <alignment vertical="center"/>
    </xf>
    <xf numFmtId="0" fontId="7" fillId="0" borderId="2" xfId="0" applyNumberFormat="1" applyFont="1" applyFill="1" applyBorder="1" applyAlignment="1" applyProtection="1">
      <alignment vertical="center"/>
    </xf>
    <xf numFmtId="0" fontId="7" fillId="0" borderId="3" xfId="0" applyNumberFormat="1" applyFont="1" applyFill="1" applyBorder="1" applyAlignment="1" applyProtection="1">
      <alignment vertical="center"/>
    </xf>
    <xf numFmtId="0" fontId="7" fillId="0" borderId="4" xfId="0" applyNumberFormat="1" applyFont="1" applyFill="1" applyBorder="1" applyAlignment="1" applyProtection="1">
      <alignment vertical="center"/>
    </xf>
    <xf numFmtId="0" fontId="7" fillId="0" borderId="2" xfId="0" applyNumberFormat="1" applyFont="1" applyFill="1" applyBorder="1" applyAlignment="1" applyProtection="1">
      <alignment horizontal="left" vertical="center" indent="1"/>
    </xf>
    <xf numFmtId="0" fontId="7" fillId="0" borderId="3" xfId="0" applyNumberFormat="1" applyFont="1" applyFill="1" applyBorder="1" applyAlignment="1" applyProtection="1">
      <alignment horizontal="left" vertical="center" indent="1"/>
    </xf>
    <xf numFmtId="0" fontId="7" fillId="0" borderId="4" xfId="0" applyNumberFormat="1" applyFont="1" applyFill="1" applyBorder="1" applyAlignment="1" applyProtection="1">
      <alignment horizontal="left" vertical="center" indent="1"/>
    </xf>
    <xf numFmtId="0" fontId="6" fillId="0" borderId="0" xfId="0" applyNumberFormat="1" applyFont="1" applyFill="1" applyBorder="1" applyAlignment="1" applyProtection="1">
      <alignment horizontal="center" vertical="center"/>
    </xf>
    <xf numFmtId="3" fontId="9" fillId="3" borderId="2" xfId="0" applyNumberFormat="1" applyFont="1" applyFill="1" applyBorder="1" applyAlignment="1">
      <alignment horizontal="center" vertical="center"/>
    </xf>
    <xf numFmtId="3" fontId="9" fillId="3" borderId="4" xfId="0" applyNumberFormat="1" applyFont="1" applyFill="1" applyBorder="1" applyAlignment="1">
      <alignment horizontal="center" vertical="center"/>
    </xf>
    <xf numFmtId="3" fontId="7" fillId="0" borderId="2" xfId="0" applyNumberFormat="1" applyFont="1" applyBorder="1" applyAlignment="1">
      <alignment horizontal="left" vertical="center" indent="1"/>
    </xf>
    <xf numFmtId="3" fontId="7" fillId="0" borderId="3" xfId="0" applyNumberFormat="1" applyFont="1" applyBorder="1" applyAlignment="1">
      <alignment horizontal="left" vertical="center" indent="1"/>
    </xf>
    <xf numFmtId="3" fontId="7" fillId="0" borderId="4" xfId="0" applyNumberFormat="1" applyFont="1" applyBorder="1" applyAlignment="1">
      <alignment horizontal="left" vertical="center" indent="1"/>
    </xf>
    <xf numFmtId="3" fontId="9" fillId="0" borderId="2" xfId="0" applyNumberFormat="1" applyFont="1" applyBorder="1" applyAlignment="1">
      <alignment horizontal="left" vertical="center" indent="1"/>
    </xf>
    <xf numFmtId="3" fontId="9" fillId="0" borderId="3" xfId="0" applyNumberFormat="1" applyFont="1" applyBorder="1" applyAlignment="1">
      <alignment horizontal="left" vertical="center" indent="1"/>
    </xf>
    <xf numFmtId="3" fontId="9" fillId="0" borderId="4" xfId="0" applyNumberFormat="1" applyFont="1" applyBorder="1" applyAlignment="1">
      <alignment horizontal="left" vertical="center" indent="1"/>
    </xf>
    <xf numFmtId="3" fontId="9" fillId="3" borderId="5" xfId="0" applyNumberFormat="1" applyFont="1" applyFill="1" applyBorder="1" applyAlignment="1">
      <alignment horizontal="center" vertical="center"/>
    </xf>
    <xf numFmtId="3" fontId="9" fillId="3" borderId="9" xfId="0" applyNumberFormat="1" applyFont="1" applyFill="1" applyBorder="1" applyAlignment="1">
      <alignment horizontal="center" vertical="center"/>
    </xf>
    <xf numFmtId="3" fontId="9" fillId="3" borderId="6" xfId="0" applyNumberFormat="1" applyFont="1" applyFill="1" applyBorder="1" applyAlignment="1">
      <alignment horizontal="center" vertical="center"/>
    </xf>
    <xf numFmtId="3" fontId="9" fillId="3" borderId="7" xfId="0" applyNumberFormat="1" applyFont="1" applyFill="1" applyBorder="1" applyAlignment="1">
      <alignment horizontal="center" vertical="center"/>
    </xf>
    <xf numFmtId="3" fontId="9" fillId="3" borderId="10" xfId="0" applyNumberFormat="1" applyFont="1" applyFill="1" applyBorder="1" applyAlignment="1">
      <alignment horizontal="center" vertical="center"/>
    </xf>
    <xf numFmtId="3" fontId="9" fillId="3" borderId="8" xfId="0" applyNumberFormat="1" applyFont="1" applyFill="1" applyBorder="1" applyAlignment="1">
      <alignment horizontal="center" vertical="center"/>
    </xf>
    <xf numFmtId="0" fontId="13" fillId="3" borderId="2"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7" fillId="15" borderId="30" xfId="0" applyFont="1" applyFill="1" applyBorder="1" applyAlignment="1">
      <alignment horizontal="center" vertical="center"/>
    </xf>
    <xf numFmtId="0" fontId="7" fillId="15" borderId="31" xfId="0" applyFont="1" applyFill="1" applyBorder="1" applyAlignment="1">
      <alignment horizontal="center" vertical="center"/>
    </xf>
    <xf numFmtId="0" fontId="9" fillId="6" borderId="30" xfId="0" applyFont="1" applyFill="1" applyBorder="1" applyAlignment="1">
      <alignment horizontal="center" vertical="center"/>
    </xf>
    <xf numFmtId="0" fontId="9" fillId="6" borderId="31" xfId="0" applyFont="1" applyFill="1" applyBorder="1" applyAlignment="1">
      <alignment horizontal="center" vertical="center"/>
    </xf>
    <xf numFmtId="0" fontId="9" fillId="6" borderId="32" xfId="0" applyFont="1" applyFill="1" applyBorder="1" applyAlignment="1">
      <alignment horizontal="center" vertical="center"/>
    </xf>
    <xf numFmtId="0" fontId="9" fillId="6" borderId="33" xfId="0" applyFont="1" applyFill="1" applyBorder="1" applyAlignment="1">
      <alignment horizontal="center" vertical="center"/>
    </xf>
    <xf numFmtId="0" fontId="7" fillId="0" borderId="30" xfId="0" applyFont="1" applyBorder="1" applyAlignment="1">
      <alignment horizontal="left" vertical="center" indent="1"/>
    </xf>
    <xf numFmtId="0" fontId="7" fillId="0" borderId="31" xfId="0" applyFont="1" applyBorder="1" applyAlignment="1">
      <alignment horizontal="left" vertical="center" indent="1"/>
    </xf>
    <xf numFmtId="0" fontId="7" fillId="15" borderId="28" xfId="0" applyFont="1" applyFill="1" applyBorder="1" applyAlignment="1">
      <alignment horizontal="center" vertical="center"/>
    </xf>
    <xf numFmtId="0" fontId="7" fillId="15" borderId="29"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7" fillId="0" borderId="28" xfId="0" applyFont="1" applyBorder="1" applyAlignment="1">
      <alignment horizontal="left" vertical="center" indent="1"/>
    </xf>
    <xf numFmtId="0" fontId="7" fillId="0" borderId="29" xfId="0" applyFont="1" applyBorder="1" applyAlignment="1">
      <alignment horizontal="left" vertical="center" indent="1"/>
    </xf>
    <xf numFmtId="0" fontId="7" fillId="15" borderId="26" xfId="0" applyFont="1" applyFill="1" applyBorder="1" applyAlignment="1">
      <alignment horizontal="center" vertical="center"/>
    </xf>
    <xf numFmtId="0" fontId="7" fillId="15" borderId="27"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27" xfId="0" applyFont="1" applyFill="1" applyBorder="1" applyAlignment="1">
      <alignment horizontal="center" vertical="center"/>
    </xf>
    <xf numFmtId="0" fontId="19" fillId="14" borderId="22" xfId="0" applyFont="1" applyFill="1" applyBorder="1" applyAlignment="1">
      <alignment horizontal="center" vertical="center"/>
    </xf>
    <xf numFmtId="0" fontId="19" fillId="14" borderId="23" xfId="0" applyFont="1" applyFill="1" applyBorder="1" applyAlignment="1">
      <alignment horizontal="center" vertical="center"/>
    </xf>
    <xf numFmtId="0" fontId="7" fillId="0" borderId="26" xfId="0" applyFont="1" applyBorder="1" applyAlignment="1">
      <alignment horizontal="left" vertical="center" indent="1"/>
    </xf>
    <xf numFmtId="0" fontId="7" fillId="0" borderId="27" xfId="0" applyFont="1" applyBorder="1" applyAlignment="1">
      <alignment horizontal="left" vertical="center" indent="1"/>
    </xf>
    <xf numFmtId="0" fontId="9" fillId="3" borderId="2"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3" fontId="7" fillId="0" borderId="2" xfId="0" applyNumberFormat="1" applyFont="1" applyBorder="1" applyAlignment="1" applyProtection="1">
      <alignment horizontal="left" vertical="center" indent="1"/>
      <protection locked="0"/>
    </xf>
    <xf numFmtId="3" fontId="7" fillId="0" borderId="3" xfId="0" applyNumberFormat="1" applyFont="1" applyBorder="1" applyAlignment="1" applyProtection="1">
      <alignment horizontal="left" vertical="center" indent="1"/>
      <protection locked="0"/>
    </xf>
    <xf numFmtId="3" fontId="7" fillId="0" borderId="4" xfId="0" applyNumberFormat="1" applyFont="1" applyBorder="1" applyAlignment="1" applyProtection="1">
      <alignment horizontal="left" vertical="center" indent="1"/>
      <protection locked="0"/>
    </xf>
    <xf numFmtId="0" fontId="19" fillId="14" borderId="13" xfId="0" applyFont="1" applyFill="1" applyBorder="1" applyAlignment="1">
      <alignment horizontal="center" vertical="center"/>
    </xf>
    <xf numFmtId="0" fontId="19" fillId="14" borderId="14" xfId="0" applyFont="1" applyFill="1" applyBorder="1" applyAlignment="1">
      <alignment horizontal="center" vertical="center"/>
    </xf>
    <xf numFmtId="0" fontId="19" fillId="14" borderId="20" xfId="0" applyFont="1" applyFill="1" applyBorder="1" applyAlignment="1">
      <alignment horizontal="center" vertical="center"/>
    </xf>
    <xf numFmtId="0" fontId="19" fillId="14" borderId="21" xfId="0" applyFont="1" applyFill="1" applyBorder="1" applyAlignment="1">
      <alignment horizontal="center" vertical="center"/>
    </xf>
    <xf numFmtId="0" fontId="19" fillId="14" borderId="15" xfId="0" applyFont="1" applyFill="1" applyBorder="1" applyAlignment="1">
      <alignment horizontal="center" vertical="center"/>
    </xf>
    <xf numFmtId="0" fontId="19" fillId="14" borderId="16" xfId="0" applyFont="1" applyFill="1" applyBorder="1" applyAlignment="1">
      <alignment horizontal="center" vertical="center"/>
    </xf>
    <xf numFmtId="0" fontId="19" fillId="14" borderId="17" xfId="0" applyFont="1" applyFill="1" applyBorder="1" applyAlignment="1">
      <alignment horizontal="center" vertical="center"/>
    </xf>
    <xf numFmtId="0" fontId="19" fillId="14" borderId="18" xfId="0" applyFont="1" applyFill="1" applyBorder="1" applyAlignment="1">
      <alignment horizontal="center" vertical="center"/>
    </xf>
    <xf numFmtId="0" fontId="19" fillId="14" borderId="19" xfId="0" applyFont="1" applyFill="1" applyBorder="1" applyAlignment="1">
      <alignment horizontal="center" vertical="center"/>
    </xf>
    <xf numFmtId="0" fontId="19" fillId="14" borderId="24" xfId="0" applyFont="1" applyFill="1" applyBorder="1" applyAlignment="1">
      <alignment horizontal="center" vertical="center"/>
    </xf>
    <xf numFmtId="0" fontId="19" fillId="14" borderId="25" xfId="0" applyFont="1" applyFill="1" applyBorder="1" applyAlignment="1">
      <alignment horizontal="center" vertical="center"/>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3" fontId="9" fillId="3" borderId="0" xfId="0" applyNumberFormat="1" applyFont="1" applyFill="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 fillId="4" borderId="2" xfId="0" applyFont="1" applyFill="1" applyBorder="1" applyAlignment="1">
      <alignment wrapText="1"/>
    </xf>
    <xf numFmtId="0" fontId="2" fillId="4" borderId="3" xfId="0" applyFont="1" applyFill="1" applyBorder="1" applyAlignment="1">
      <alignment wrapText="1"/>
    </xf>
    <xf numFmtId="0" fontId="2" fillId="4" borderId="4" xfId="0" applyFont="1" applyFill="1" applyBorder="1" applyAlignment="1">
      <alignment wrapText="1"/>
    </xf>
    <xf numFmtId="3" fontId="13" fillId="6" borderId="1" xfId="0" applyNumberFormat="1" applyFont="1" applyFill="1" applyBorder="1" applyAlignment="1">
      <alignment horizontal="left" vertical="center"/>
    </xf>
    <xf numFmtId="0" fontId="2" fillId="0" borderId="1" xfId="0" applyFont="1" applyBorder="1" applyAlignment="1">
      <alignment horizontal="left" vertical="top"/>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wrapText="1"/>
    </xf>
    <xf numFmtId="0" fontId="9" fillId="3" borderId="1" xfId="0" applyFont="1" applyFill="1" applyBorder="1" applyAlignment="1">
      <alignment horizontal="center" vertical="center"/>
    </xf>
    <xf numFmtId="3" fontId="13" fillId="8" borderId="1" xfId="0" applyNumberFormat="1" applyFont="1" applyFill="1" applyBorder="1" applyAlignment="1">
      <alignment horizontal="left" vertical="center" wrapText="1"/>
    </xf>
    <xf numFmtId="0" fontId="9" fillId="11" borderId="1" xfId="0" applyFont="1" applyFill="1" applyBorder="1" applyAlignment="1">
      <alignment horizontal="center" vertical="center"/>
    </xf>
    <xf numFmtId="0" fontId="13" fillId="0" borderId="1" xfId="0" applyFont="1" applyBorder="1" applyAlignment="1">
      <alignment horizontal="left" vertical="top"/>
    </xf>
    <xf numFmtId="0" fontId="13" fillId="11" borderId="1" xfId="0" applyFont="1" applyFill="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applyAlignment="1">
      <alignment horizontal="left" vertical="center" indent="1"/>
    </xf>
    <xf numFmtId="0" fontId="13" fillId="11" borderId="1"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0" borderId="2" xfId="0" applyFont="1" applyBorder="1" applyAlignment="1">
      <alignment horizontal="left" vertical="center" indent="1"/>
    </xf>
    <xf numFmtId="0" fontId="9" fillId="0" borderId="4" xfId="0" applyFont="1" applyBorder="1" applyAlignment="1">
      <alignment horizontal="left" vertical="center" indent="1"/>
    </xf>
    <xf numFmtId="0" fontId="2" fillId="0" borderId="2" xfId="0" applyFont="1" applyBorder="1" applyAlignment="1">
      <alignment horizontal="left" vertical="center" indent="4"/>
    </xf>
    <xf numFmtId="0" fontId="2" fillId="0" borderId="3" xfId="0" applyFont="1" applyBorder="1" applyAlignment="1">
      <alignment horizontal="left" vertical="center" indent="4"/>
    </xf>
    <xf numFmtId="0" fontId="2" fillId="0" borderId="4" xfId="0" applyFont="1" applyBorder="1" applyAlignment="1">
      <alignment horizontal="left" vertical="center" indent="4"/>
    </xf>
    <xf numFmtId="0" fontId="7" fillId="0" borderId="1" xfId="0" applyFont="1" applyBorder="1" applyAlignment="1">
      <alignment horizontal="left" vertical="center" wrapText="1"/>
    </xf>
    <xf numFmtId="3" fontId="2" fillId="0" borderId="2" xfId="0" applyNumberFormat="1" applyFont="1" applyBorder="1" applyAlignment="1" applyProtection="1">
      <alignment horizontal="left" vertical="center" indent="4"/>
      <protection hidden="1"/>
    </xf>
    <xf numFmtId="3" fontId="2" fillId="0" borderId="3" xfId="0" applyNumberFormat="1" applyFont="1" applyBorder="1" applyAlignment="1" applyProtection="1">
      <alignment horizontal="left" vertical="center" indent="4"/>
      <protection hidden="1"/>
    </xf>
    <xf numFmtId="3" fontId="2" fillId="0" borderId="4" xfId="0" applyNumberFormat="1" applyFont="1" applyBorder="1" applyAlignment="1" applyProtection="1">
      <alignment horizontal="left" vertical="center" indent="4"/>
      <protection hidden="1"/>
    </xf>
    <xf numFmtId="0" fontId="7" fillId="0" borderId="1" xfId="0" applyFont="1" applyBorder="1" applyAlignment="1">
      <alignment horizontal="left" vertical="center"/>
    </xf>
    <xf numFmtId="0" fontId="7" fillId="0" borderId="1" xfId="0" applyFont="1" applyBorder="1" applyAlignment="1">
      <alignment vertical="center"/>
    </xf>
    <xf numFmtId="0" fontId="9" fillId="0" borderId="1" xfId="0" applyFont="1" applyBorder="1" applyAlignment="1">
      <alignment horizontal="center" vertical="center"/>
    </xf>
    <xf numFmtId="3" fontId="9" fillId="0" borderId="0" xfId="0" applyNumberFormat="1" applyFont="1" applyAlignment="1" applyProtection="1">
      <alignment horizontal="center" vertical="center"/>
      <protection locked="0"/>
    </xf>
    <xf numFmtId="3" fontId="9" fillId="0" borderId="1" xfId="0" applyNumberFormat="1" applyFont="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3" fontId="9" fillId="0" borderId="1" xfId="0" applyNumberFormat="1" applyFont="1" applyBorder="1" applyAlignment="1" applyProtection="1">
      <alignment horizontal="left" vertical="center"/>
      <protection locked="0"/>
    </xf>
    <xf numFmtId="3" fontId="9" fillId="0" borderId="1" xfId="0" applyNumberFormat="1" applyFont="1" applyBorder="1" applyAlignment="1" applyProtection="1">
      <alignment horizontal="left" vertical="center" wrapText="1" indent="1"/>
      <protection locked="0"/>
    </xf>
    <xf numFmtId="0" fontId="7" fillId="0" borderId="1" xfId="0" applyFont="1" applyBorder="1" applyAlignment="1">
      <alignment vertical="top" wrapText="1"/>
    </xf>
    <xf numFmtId="0" fontId="7" fillId="0" borderId="1" xfId="0" applyFont="1" applyBorder="1" applyAlignment="1">
      <alignment horizontal="left" vertical="center" indent="1"/>
    </xf>
    <xf numFmtId="0" fontId="9" fillId="0" borderId="1" xfId="0" applyFont="1" applyBorder="1" applyAlignment="1">
      <alignment horizontal="left" vertical="center"/>
    </xf>
    <xf numFmtId="0" fontId="2" fillId="0" borderId="0" xfId="0" applyFont="1" applyAlignment="1">
      <alignment horizontal="center"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7" fillId="0" borderId="4" xfId="0" applyFont="1" applyBorder="1" applyAlignment="1">
      <alignment horizontal="left" vertical="center" indent="1"/>
    </xf>
    <xf numFmtId="0" fontId="6" fillId="0" borderId="0" xfId="0" applyFont="1" applyAlignment="1">
      <alignment horizontal="center" vertical="center"/>
    </xf>
    <xf numFmtId="0" fontId="0" fillId="0" borderId="0" xfId="0"/>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9" fillId="3" borderId="1"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left" vertical="center" indent="1"/>
    </xf>
    <xf numFmtId="0" fontId="7" fillId="0" borderId="3" xfId="0" applyNumberFormat="1" applyFont="1" applyFill="1" applyBorder="1" applyAlignment="1" applyProtection="1">
      <alignment horizontal="left" vertical="center" indent="1"/>
    </xf>
    <xf numFmtId="0" fontId="7" fillId="0" borderId="4"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protection locked="0"/>
    </xf>
    <xf numFmtId="0" fontId="7" fillId="3" borderId="1" xfId="0" applyNumberFormat="1" applyFont="1" applyFill="1" applyBorder="1" applyAlignment="1" applyProtection="1">
      <alignment vertical="center"/>
    </xf>
    <xf numFmtId="3" fontId="7" fillId="0" borderId="0" xfId="0" applyNumberFormat="1" applyFont="1" applyFill="1" applyBorder="1" applyAlignment="1" applyProtection="1">
      <alignment horizontal="left" vertical="center" indent="1"/>
      <protection locked="0"/>
    </xf>
    <xf numFmtId="3" fontId="9" fillId="0" borderId="0" xfId="0" applyNumberFormat="1" applyFont="1" applyFill="1" applyBorder="1" applyAlignment="1" applyProtection="1">
      <alignment horizontal="left" vertical="center"/>
      <protection locked="0"/>
    </xf>
    <xf numFmtId="0" fontId="7" fillId="0" borderId="1" xfId="0" applyNumberFormat="1" applyFont="1" applyFill="1" applyBorder="1" applyAlignment="1" applyProtection="1">
      <alignment horizontal="left" vertical="center" indent="1"/>
    </xf>
    <xf numFmtId="0" fontId="7" fillId="0" borderId="0" xfId="0" applyNumberFormat="1" applyFont="1" applyFill="1" applyBorder="1" applyAlignment="1" applyProtection="1">
      <alignment horizontal="left" vertical="center" indent="1"/>
    </xf>
    <xf numFmtId="0" fontId="7" fillId="0" borderId="1" xfId="0" applyNumberFormat="1" applyFont="1" applyFill="1" applyBorder="1" applyAlignment="1" applyProtection="1">
      <alignment vertical="center"/>
    </xf>
    <xf numFmtId="0" fontId="7"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right" vertical="center" indent="1"/>
    </xf>
    <xf numFmtId="0" fontId="7" fillId="4" borderId="1"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xf>
    <xf numFmtId="0" fontId="9" fillId="6" borderId="1" xfId="0" applyNumberFormat="1" applyFont="1" applyFill="1" applyBorder="1" applyAlignment="1" applyProtection="1">
      <alignment horizontal="center" vertical="center"/>
    </xf>
    <xf numFmtId="0" fontId="7" fillId="7" borderId="1" xfId="0" applyNumberFormat="1" applyFont="1" applyFill="1" applyBorder="1" applyAlignment="1" applyProtection="1">
      <alignment horizontal="center" vertical="center"/>
    </xf>
    <xf numFmtId="0" fontId="7" fillId="8" borderId="1" xfId="0" applyNumberFormat="1" applyFont="1" applyFill="1" applyBorder="1" applyAlignment="1" applyProtection="1">
      <alignment horizontal="center" vertical="center"/>
    </xf>
    <xf numFmtId="0" fontId="9" fillId="9" borderId="1" xfId="0" applyNumberFormat="1" applyFont="1" applyFill="1" applyBorder="1" applyAlignment="1" applyProtection="1">
      <alignment horizontal="center" vertical="center"/>
    </xf>
    <xf numFmtId="0" fontId="9" fillId="4" borderId="0"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vertical="center"/>
    </xf>
    <xf numFmtId="0" fontId="7" fillId="0" borderId="4" xfId="0" applyNumberFormat="1" applyFont="1" applyFill="1" applyBorder="1" applyAlignment="1" applyProtection="1">
      <alignment vertical="center"/>
    </xf>
    <xf numFmtId="0" fontId="7" fillId="10" borderId="1"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left" vertical="center"/>
    </xf>
    <xf numFmtId="0" fontId="9" fillId="11" borderId="1" xfId="0" applyNumberFormat="1" applyFont="1" applyFill="1" applyBorder="1" applyAlignment="1" applyProtection="1">
      <alignment horizontal="center" vertical="center"/>
    </xf>
    <xf numFmtId="0" fontId="9" fillId="7" borderId="1" xfId="0" applyNumberFormat="1" applyFont="1" applyFill="1" applyBorder="1" applyAlignment="1" applyProtection="1">
      <alignment horizontal="center" vertical="center"/>
    </xf>
    <xf numFmtId="0" fontId="10" fillId="12" borderId="1" xfId="0" applyNumberFormat="1" applyFont="1" applyFill="1" applyBorder="1" applyAlignment="1" applyProtection="1">
      <alignment horizontal="center" vertical="center"/>
    </xf>
    <xf numFmtId="0" fontId="13" fillId="11" borderId="0" xfId="0" applyNumberFormat="1" applyFont="1" applyFill="1" applyBorder="1" applyAlignment="1" applyProtection="1">
      <alignment vertical="center"/>
    </xf>
    <xf numFmtId="0" fontId="9" fillId="11" borderId="0" xfId="0" applyNumberFormat="1" applyFont="1" applyFill="1" applyBorder="1" applyAlignment="1" applyProtection="1">
      <alignment vertical="center"/>
    </xf>
    <xf numFmtId="0" fontId="7" fillId="11" borderId="0" xfId="0" applyNumberFormat="1" applyFont="1" applyFill="1" applyBorder="1" applyAlignment="1" applyProtection="1">
      <alignment vertical="center"/>
    </xf>
    <xf numFmtId="0" fontId="7" fillId="11"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indent="1"/>
    </xf>
    <xf numFmtId="0" fontId="9" fillId="0" borderId="1" xfId="0" applyNumberFormat="1" applyFont="1" applyFill="1" applyBorder="1" applyAlignment="1" applyProtection="1">
      <alignment vertical="center"/>
    </xf>
    <xf numFmtId="0" fontId="9"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14" fillId="0" borderId="0" xfId="0" applyNumberFormat="1" applyFont="1" applyFill="1" applyBorder="1" applyAlignment="1" applyProtection="1">
      <alignment horizontal="center" vertical="center"/>
    </xf>
    <xf numFmtId="3" fontId="9" fillId="3" borderId="1" xfId="0" applyNumberFormat="1" applyFont="1" applyFill="1" applyBorder="1" applyAlignment="1" applyProtection="1">
      <alignment horizontal="center" vertical="center"/>
      <protection locked="0"/>
    </xf>
    <xf numFmtId="3" fontId="7" fillId="0" borderId="1" xfId="0" applyNumberFormat="1" applyFont="1" applyFill="1" applyBorder="1" applyAlignment="1" applyProtection="1">
      <alignment horizontal="center" vertical="center"/>
    </xf>
    <xf numFmtId="3" fontId="7" fillId="13" borderId="1" xfId="0" applyNumberFormat="1" applyFont="1" applyFill="1" applyBorder="1" applyAlignment="1" applyProtection="1">
      <alignment horizontal="center" vertical="center"/>
      <protection locked="0"/>
    </xf>
    <xf numFmtId="3" fontId="7" fillId="7" borderId="1"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vertical="center"/>
      <protection locked="0"/>
    </xf>
    <xf numFmtId="3" fontId="9" fillId="4" borderId="0" xfId="0" applyNumberFormat="1" applyFont="1" applyFill="1" applyBorder="1" applyAlignment="1" applyProtection="1">
      <alignment vertical="center"/>
      <protection locked="0"/>
    </xf>
    <xf numFmtId="3" fontId="9" fillId="4" borderId="0" xfId="0" applyNumberFormat="1" applyFont="1" applyFill="1" applyBorder="1" applyAlignment="1" applyProtection="1">
      <alignment horizontal="center" vertical="center"/>
      <protection locked="0"/>
    </xf>
    <xf numFmtId="0" fontId="7" fillId="4" borderId="0" xfId="0" applyNumberFormat="1" applyFont="1" applyFill="1" applyBorder="1" applyAlignment="1" applyProtection="1">
      <alignment vertical="center"/>
    </xf>
    <xf numFmtId="0" fontId="9" fillId="3" borderId="1" xfId="0" applyNumberFormat="1" applyFont="1" applyFill="1" applyBorder="1" applyAlignment="1" applyProtection="1">
      <alignment vertical="center"/>
    </xf>
    <xf numFmtId="0" fontId="9" fillId="3" borderId="1"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xf>
    <xf numFmtId="3" fontId="7" fillId="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left" vertical="center"/>
    </xf>
    <xf numFmtId="3" fontId="7" fillId="10" borderId="1" xfId="0" applyNumberFormat="1" applyFont="1" applyFill="1" applyBorder="1" applyAlignment="1" applyProtection="1">
      <alignment horizontal="center" vertical="center"/>
      <protection hidden="1"/>
    </xf>
    <xf numFmtId="0" fontId="7" fillId="0" borderId="1" xfId="0" applyNumberFormat="1" applyFont="1" applyFill="1" applyBorder="1" applyAlignment="1" applyProtection="1">
      <alignment horizontal="center" vertical="top"/>
    </xf>
    <xf numFmtId="3" fontId="7" fillId="3" borderId="1" xfId="0" applyNumberFormat="1" applyFont="1" applyFill="1" applyBorder="1" applyAlignment="1" applyProtection="1">
      <alignment horizontal="center" vertical="top"/>
      <protection hidden="1"/>
    </xf>
    <xf numFmtId="3" fontId="7" fillId="0" borderId="1" xfId="0" applyNumberFormat="1" applyFont="1" applyFill="1" applyBorder="1" applyAlignment="1" applyProtection="1">
      <alignment horizontal="center" vertical="top"/>
      <protection hidden="1"/>
    </xf>
    <xf numFmtId="0" fontId="11" fillId="0" borderId="0"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wrapText="1"/>
      <protection hidden="1"/>
    </xf>
    <xf numFmtId="3" fontId="9" fillId="12" borderId="1" xfId="0" applyNumberFormat="1" applyFont="1" applyFill="1" applyBorder="1" applyAlignment="1" applyProtection="1">
      <alignment horizontal="center" vertical="center" wrapText="1"/>
      <protection hidden="1"/>
    </xf>
    <xf numFmtId="0" fontId="7" fillId="4" borderId="0" xfId="0" applyNumberFormat="1" applyFont="1" applyFill="1" applyBorder="1" applyAlignment="1" applyProtection="1">
      <alignment vertical="top"/>
    </xf>
    <xf numFmtId="3" fontId="2" fillId="0" borderId="1" xfId="0" applyNumberFormat="1" applyFont="1" applyFill="1" applyBorder="1" applyAlignment="1" applyProtection="1">
      <alignment horizontal="center" vertical="top"/>
      <protection hidden="1"/>
    </xf>
    <xf numFmtId="3" fontId="2" fillId="0" borderId="1" xfId="0" applyNumberFormat="1" applyFont="1" applyFill="1" applyBorder="1" applyAlignment="1" applyProtection="1">
      <alignment horizontal="center" vertical="top" wrapText="1"/>
      <protection hidden="1"/>
    </xf>
    <xf numFmtId="0" fontId="7" fillId="0" borderId="0" xfId="0" applyNumberFormat="1" applyFont="1" applyFill="1" applyBorder="1" applyAlignment="1" applyProtection="1">
      <alignment vertical="top"/>
    </xf>
    <xf numFmtId="3" fontId="2" fillId="0" borderId="1" xfId="0" applyNumberFormat="1" applyFont="1" applyFill="1" applyBorder="1" applyAlignment="1" applyProtection="1">
      <alignment horizontal="center" vertical="center"/>
      <protection hidden="1"/>
    </xf>
    <xf numFmtId="0" fontId="7" fillId="0" borderId="2"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9" fillId="11"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vertical="center"/>
      <protection hidden="1"/>
    </xf>
    <xf numFmtId="3" fontId="7" fillId="0" borderId="1" xfId="0" applyNumberFormat="1" applyFont="1" applyFill="1" applyBorder="1" applyAlignment="1" applyProtection="1">
      <alignment horizontal="left" vertical="center"/>
      <protection hidden="1"/>
    </xf>
    <xf numFmtId="0" fontId="17" fillId="0" borderId="0" xfId="0" applyNumberFormat="1" applyFont="1" applyFill="1" applyBorder="1" applyAlignment="1" applyProtection="1">
      <alignment vertical="center"/>
    </xf>
    <xf numFmtId="0" fontId="2" fillId="0" borderId="0" xfId="0" applyNumberFormat="1" applyFont="1" applyFill="1" applyBorder="1" applyAlignment="1" applyProtection="1"/>
    <xf numFmtId="0" fontId="2" fillId="4" borderId="0" xfId="0" applyNumberFormat="1" applyFont="1" applyFill="1" applyBorder="1" applyAlignment="1" applyProtection="1"/>
    <xf numFmtId="3" fontId="2" fillId="0" borderId="1" xfId="0" applyNumberFormat="1" applyFont="1" applyFill="1" applyBorder="1" applyAlignment="1" applyProtection="1">
      <alignment horizontal="center"/>
    </xf>
    <xf numFmtId="3" fontId="13" fillId="0" borderId="1" xfId="0" applyNumberFormat="1" applyFont="1" applyFill="1" applyBorder="1" applyAlignment="1" applyProtection="1">
      <alignment horizontal="center"/>
    </xf>
    <xf numFmtId="3" fontId="2" fillId="8" borderId="1" xfId="0" applyNumberFormat="1" applyFont="1" applyFill="1" applyBorder="1" applyAlignment="1" applyProtection="1">
      <alignment horizontal="center" vertical="center"/>
    </xf>
    <xf numFmtId="3" fontId="13" fillId="8"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xf>
    <xf numFmtId="3" fontId="13" fillId="4"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3" borderId="1" xfId="0" applyNumberFormat="1" applyFont="1" applyFill="1" applyBorder="1" applyAlignment="1" applyProtection="1">
      <alignment horizontal="center" vertical="center"/>
    </xf>
    <xf numFmtId="0" fontId="2" fillId="11" borderId="1"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wrapText="1"/>
    </xf>
    <xf numFmtId="0" fontId="7" fillId="4" borderId="0" xfId="0" applyNumberFormat="1" applyFont="1" applyFill="1" applyBorder="1" applyAlignment="1" applyProtection="1">
      <alignment horizontal="center" vertical="center"/>
    </xf>
    <xf numFmtId="3" fontId="2" fillId="4" borderId="1" xfId="0" applyNumberFormat="1" applyFont="1" applyFill="1" applyBorder="1" applyAlignment="1" applyProtection="1">
      <alignment horizontal="center" vertical="top"/>
      <protection hidden="1"/>
    </xf>
    <xf numFmtId="0" fontId="2" fillId="0" borderId="0" xfId="0" applyNumberFormat="1" applyFont="1" applyFill="1" applyBorder="1" applyAlignment="1" applyProtection="1">
      <alignment horizontal="center"/>
    </xf>
    <xf numFmtId="0" fontId="13" fillId="4" borderId="0" xfId="0" applyNumberFormat="1" applyFont="1" applyFill="1" applyBorder="1" applyAlignment="1" applyProtection="1"/>
    <xf numFmtId="0" fontId="2" fillId="12" borderId="1" xfId="0" applyNumberFormat="1" applyFont="1" applyFill="1" applyBorder="1" applyAlignment="1" applyProtection="1">
      <alignment horizontal="center" vertical="top"/>
    </xf>
    <xf numFmtId="0" fontId="2" fillId="12" borderId="1" xfId="0" applyNumberFormat="1" applyFont="1" applyFill="1" applyBorder="1" applyAlignment="1" applyProtection="1">
      <alignment horizontal="center" vertical="center" wrapText="1"/>
    </xf>
    <xf numFmtId="0" fontId="2" fillId="12" borderId="1" xfId="0" applyNumberFormat="1" applyFont="1" applyFill="1" applyBorder="1" applyAlignment="1" applyProtection="1">
      <alignment horizontal="center"/>
    </xf>
    <xf numFmtId="0" fontId="13" fillId="12" borderId="1"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vertical="top"/>
    </xf>
    <xf numFmtId="3" fontId="13" fillId="0" borderId="1" xfId="0" applyNumberFormat="1" applyFont="1" applyFill="1" applyBorder="1" applyAlignment="1" applyProtection="1">
      <alignment horizontal="center" vertical="top"/>
    </xf>
    <xf numFmtId="0" fontId="2" fillId="4"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center"/>
    </xf>
    <xf numFmtId="0" fontId="13" fillId="4" borderId="0" xfId="0" applyNumberFormat="1" applyFont="1" applyFill="1" applyBorder="1" applyAlignment="1" applyProtection="1">
      <alignment horizontal="left" vertical="center"/>
    </xf>
    <xf numFmtId="0" fontId="2" fillId="4" borderId="0" xfId="0" applyNumberFormat="1" applyFont="1" applyFill="1" applyBorder="1" applyAlignment="1" applyProtection="1">
      <alignment horizontal="left" vertical="center"/>
    </xf>
    <xf numFmtId="3" fontId="2" fillId="4" borderId="0" xfId="0" applyNumberFormat="1" applyFont="1" applyFill="1" applyBorder="1" applyAlignment="1" applyProtection="1">
      <alignment vertical="center"/>
      <protection hidden="1"/>
    </xf>
    <xf numFmtId="3" fontId="2" fillId="4" borderId="0" xfId="0" applyNumberFormat="1" applyFont="1" applyFill="1" applyBorder="1" applyAlignment="1" applyProtection="1">
      <alignment vertical="center" wrapText="1"/>
      <protection hidden="1"/>
    </xf>
    <xf numFmtId="0" fontId="2" fillId="0" borderId="0" xfId="0" applyNumberFormat="1" applyFont="1" applyFill="1" applyBorder="1" applyAlignment="1" applyProtection="1">
      <alignment horizontal="center" vertical="top" wrapText="1"/>
    </xf>
    <xf numFmtId="0" fontId="2" fillId="4"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xf>
    <xf numFmtId="0" fontId="7" fillId="4" borderId="0" xfId="0" applyNumberFormat="1" applyFont="1" applyFill="1" applyBorder="1" applyAlignment="1" applyProtection="1">
      <alignment horizontal="left" vertical="center"/>
    </xf>
    <xf numFmtId="0" fontId="13" fillId="6"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wrapText="1"/>
    </xf>
    <xf numFmtId="0" fontId="1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3" fontId="2" fillId="0" borderId="0" xfId="0" applyNumberFormat="1" applyFont="1" applyFill="1" applyBorder="1" applyAlignment="1" applyProtection="1">
      <alignment vertical="center"/>
      <protection hidden="1"/>
    </xf>
    <xf numFmtId="3" fontId="2" fillId="0" borderId="0" xfId="0" applyNumberFormat="1" applyFont="1" applyFill="1" applyBorder="1" applyAlignment="1" applyProtection="1">
      <alignment vertical="center" wrapText="1"/>
      <protection hidden="1"/>
    </xf>
    <xf numFmtId="0" fontId="13" fillId="3" borderId="1" xfId="0" applyNumberFormat="1" applyFont="1" applyFill="1" applyBorder="1" applyAlignment="1" applyProtection="1">
      <alignment horizontal="center" vertical="center" wrapText="1"/>
    </xf>
    <xf numFmtId="3" fontId="9" fillId="0" borderId="1" xfId="0" applyNumberFormat="1" applyFont="1" applyFill="1" applyBorder="1" applyAlignment="1" applyProtection="1">
      <alignment horizontal="center" vertical="center"/>
    </xf>
    <xf numFmtId="3" fontId="7" fillId="0" borderId="1"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vertical="center" indent="1"/>
    </xf>
    <xf numFmtId="0" fontId="13" fillId="3" borderId="34" xfId="0" applyNumberFormat="1" applyFont="1" applyFill="1" applyBorder="1" applyAlignment="1" applyProtection="1">
      <alignment horizontal="center"/>
    </xf>
    <xf numFmtId="0" fontId="13" fillId="3" borderId="1" xfId="0" applyNumberFormat="1" applyFont="1" applyFill="1" applyBorder="1" applyAlignment="1" applyProtection="1">
      <alignment horizontal="center" vertical="center"/>
      <protection locked="0"/>
    </xf>
    <xf numFmtId="0" fontId="13" fillId="3" borderId="35" xfId="0" applyNumberFormat="1" applyFont="1" applyFill="1" applyBorder="1" applyAlignment="1" applyProtection="1">
      <alignment horizontal="center"/>
    </xf>
    <xf numFmtId="3" fontId="13" fillId="3" borderId="1" xfId="0" applyNumberFormat="1" applyFont="1" applyFill="1" applyBorder="1" applyAlignment="1" applyProtection="1">
      <alignment horizontal="center" vertical="center"/>
      <protection locked="0"/>
    </xf>
    <xf numFmtId="3" fontId="2" fillId="4" borderId="2" xfId="0" applyNumberFormat="1" applyFont="1" applyFill="1" applyBorder="1" applyAlignment="1" applyProtection="1">
      <alignment vertical="center"/>
      <protection locked="0"/>
    </xf>
    <xf numFmtId="3" fontId="2" fillId="4" borderId="3" xfId="0" applyNumberFormat="1" applyFont="1" applyFill="1" applyBorder="1" applyAlignment="1" applyProtection="1">
      <alignment vertical="center"/>
      <protection locked="0"/>
    </xf>
    <xf numFmtId="0" fontId="2" fillId="11" borderId="1" xfId="0" applyNumberFormat="1" applyFont="1" applyFill="1" applyBorder="1" applyAlignment="1" applyProtection="1">
      <alignment horizontal="center" vertical="center" wrapText="1"/>
    </xf>
    <xf numFmtId="0" fontId="13" fillId="4" borderId="1"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vertical="center"/>
    </xf>
    <xf numFmtId="3" fontId="9" fillId="0" borderId="0" xfId="0" applyNumberFormat="1" applyFont="1" applyFill="1" applyBorder="1" applyAlignment="1" applyProtection="1">
      <alignment horizontal="center" vertical="center"/>
    </xf>
    <xf numFmtId="3" fontId="1"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center" vertical="center"/>
    </xf>
    <xf numFmtId="3" fontId="7"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vertical="center"/>
    </xf>
    <xf numFmtId="164" fontId="2" fillId="0" borderId="0" xfId="0" applyNumberFormat="1" applyFont="1" applyFill="1" applyBorder="1" applyAlignment="1" applyProtection="1">
      <alignment vertical="center"/>
    </xf>
  </cellXfs>
  <cellStyles count="1">
    <cellStyle name="Normal" xfId="0" builtinId="0"/>
  </cellStyles>
  <dxfs count="42">
    <dxf>
      <font>
        <b/>
        <sz val="11"/>
        <color rgb="FFFFFFFF"/>
        <name val="Calibri"/>
        <charset val="1"/>
      </font>
      <fill>
        <patternFill patternType="solid">
          <fgColor rgb="FFFF0000"/>
          <bgColor rgb="FFFF0000"/>
        </patternFill>
      </fill>
    </dxf>
    <dxf>
      <font>
        <b/>
        <sz val="11"/>
        <color rgb="FFFF0000"/>
        <name val="Calibri"/>
        <charset val="1"/>
      </font>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b/>
        <sz val="11"/>
        <color rgb="FFFF0000"/>
        <name val="Calibri"/>
        <charset val="1"/>
      </font>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b/>
        <sz val="11"/>
        <color rgb="FFFFFFFF"/>
        <name val="Calibri"/>
        <charset val="1"/>
      </font>
      <fill>
        <patternFill patternType="solid">
          <fgColor rgb="FFFF0000"/>
          <bgColor rgb="FFFF0000"/>
        </patternFill>
      </fill>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b/>
        <sz val="11"/>
        <color rgb="FFFFFFFF"/>
        <name val="Calibri"/>
        <charset val="1"/>
      </font>
      <fill>
        <patternFill patternType="solid">
          <fgColor rgb="FFFF0000"/>
          <bgColor rgb="FFFF0000"/>
        </patternFill>
      </fill>
    </dxf>
    <dxf>
      <font>
        <b/>
        <sz val="11"/>
        <color rgb="FFFFFFFF"/>
        <name val="Calibri"/>
        <charset val="1"/>
      </font>
      <fill>
        <patternFill patternType="solid">
          <fgColor rgb="FFFF0000"/>
          <bgColor rgb="FFFF0000"/>
        </patternFill>
      </fill>
    </dxf>
    <dxf>
      <font>
        <b/>
        <sz val="11"/>
        <color rgb="FFFF0000"/>
        <name val="Calibri"/>
        <charset val="1"/>
      </font>
    </dxf>
    <dxf>
      <font>
        <b/>
        <sz val="11"/>
        <color rgb="FFFFFFFF"/>
        <name val="Calibri"/>
        <charset val="1"/>
      </font>
      <fill>
        <patternFill patternType="solid">
          <fgColor rgb="FFFF0000"/>
          <bgColor rgb="FFFF0000"/>
        </patternFill>
      </fill>
    </dxf>
    <dxf>
      <font>
        <b/>
        <sz val="11"/>
        <color rgb="FFFF0000"/>
        <name val="Calibri"/>
        <charset val="1"/>
      </font>
    </dxf>
    <dxf>
      <font>
        <b/>
        <sz val="11"/>
        <color rgb="FFFFFFFF"/>
        <name val="Calibri"/>
        <charset val="1"/>
      </font>
      <fill>
        <patternFill patternType="solid">
          <fgColor rgb="FFFF0000"/>
          <bgColor rgb="FFFF0000"/>
        </patternFill>
      </fill>
    </dxf>
    <dxf>
      <font>
        <b/>
        <sz val="11"/>
        <color rgb="FFFF0000"/>
        <name val="Calibri"/>
        <charset val="1"/>
      </font>
    </dxf>
    <dxf>
      <font>
        <b/>
        <sz val="11"/>
        <color rgb="FFFFFFFF"/>
        <name val="Calibri"/>
        <charset val="1"/>
      </font>
      <fill>
        <patternFill patternType="solid">
          <fgColor rgb="FFFF0000"/>
          <bgColor rgb="FFFF0000"/>
        </patternFill>
      </fill>
    </dxf>
    <dxf>
      <font>
        <b/>
        <sz val="11"/>
        <color rgb="FFFF0000"/>
        <name val="Calibri"/>
        <charset val="1"/>
      </font>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b/>
        <sz val="11"/>
        <color rgb="FFFF0000"/>
        <name val="Calibri"/>
        <charset val="1"/>
      </font>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b/>
        <sz val="11"/>
        <color rgb="FFFFFFFF"/>
        <name val="Calibri"/>
        <charset val="1"/>
      </font>
      <fill>
        <patternFill patternType="solid">
          <fgColor rgb="FFFF0000"/>
          <bgColor rgb="FFFF0000"/>
        </patternFill>
      </fill>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sz val="11"/>
        <color rgb="FFBFBFBF"/>
        <name val="Calibri"/>
        <charset val="1"/>
      </font>
      <fill>
        <patternFill patternType="solid">
          <fgColor rgb="FFBFBFBF"/>
          <bgColor rgb="FFBFBFBF"/>
        </patternFill>
      </fill>
    </dxf>
    <dxf>
      <font>
        <b/>
        <sz val="11"/>
        <color rgb="FFFFFFFF"/>
        <name val="Calibri"/>
        <charset val="1"/>
      </font>
      <fill>
        <patternFill patternType="solid">
          <fgColor rgb="FFFF0000"/>
          <bgColor rgb="FFFF0000"/>
        </patternFill>
      </fill>
    </dxf>
    <dxf>
      <font>
        <b/>
        <sz val="11"/>
        <color rgb="FFFFFFFF"/>
        <name val="Calibri"/>
        <charset val="1"/>
      </font>
      <fill>
        <patternFill patternType="solid">
          <fgColor rgb="FFFF0000"/>
          <bgColor rgb="FFFF0000"/>
        </patternFill>
      </fill>
    </dxf>
    <dxf>
      <font>
        <b/>
        <sz val="11"/>
        <color rgb="FFFF0000"/>
        <name val="Calibri"/>
        <charset val="1"/>
      </font>
    </dxf>
    <dxf>
      <font>
        <b/>
        <sz val="11"/>
        <color rgb="FFFFFFFF"/>
        <name val="Calibri"/>
        <charset val="1"/>
      </font>
      <fill>
        <patternFill patternType="solid">
          <fgColor rgb="FFFF0000"/>
          <bgColor rgb="FFFF0000"/>
        </patternFill>
      </fill>
    </dxf>
    <dxf>
      <font>
        <b/>
        <sz val="11"/>
        <color rgb="FFFF0000"/>
        <name val="Calibri"/>
        <charset val="1"/>
      </font>
    </dxf>
    <dxf>
      <font>
        <b/>
        <sz val="11"/>
        <color rgb="FFFFFFFF"/>
        <name val="Calibri"/>
        <charset val="1"/>
      </font>
      <fill>
        <patternFill patternType="solid">
          <fgColor rgb="FFFF0000"/>
          <bgColor rgb="FFFF0000"/>
        </patternFill>
      </fill>
    </dxf>
    <dxf>
      <font>
        <b/>
        <sz val="11"/>
        <color rgb="FFFF0000"/>
        <name val="Calibri"/>
        <charset val="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37"/>
  <sheetViews>
    <sheetView workbookViewId="0">
      <selection activeCell="J20" sqref="J20"/>
    </sheetView>
  </sheetViews>
  <sheetFormatPr baseColWidth="10" defaultColWidth="11.42578125" defaultRowHeight="15.75" customHeight="1" x14ac:dyDescent="0.25"/>
  <cols>
    <col min="1" max="1" width="5" style="1" customWidth="1"/>
    <col min="2" max="3" width="16.28515625" style="2" customWidth="1"/>
    <col min="4" max="14" width="11.42578125" style="2" customWidth="1"/>
    <col min="15" max="15" width="11.42578125" style="3" customWidth="1"/>
    <col min="16" max="16" width="11.42578125" style="2" customWidth="1"/>
    <col min="17" max="16384" width="11.42578125" style="2"/>
  </cols>
  <sheetData>
    <row r="1" spans="1:23" s="4" customFormat="1" ht="12.75" x14ac:dyDescent="0.25">
      <c r="A1" s="5"/>
      <c r="B1" s="6"/>
      <c r="C1" s="7"/>
      <c r="D1" s="7"/>
      <c r="E1" s="7"/>
      <c r="F1" s="7"/>
      <c r="G1" s="7"/>
      <c r="H1" s="7"/>
      <c r="I1" s="7"/>
      <c r="J1" s="7"/>
      <c r="K1" s="7"/>
      <c r="L1" s="7"/>
    </row>
    <row r="2" spans="1:23" s="4" customFormat="1" ht="12.75" x14ac:dyDescent="0.25">
      <c r="A2" s="5"/>
      <c r="B2" s="6" t="s">
        <v>0</v>
      </c>
      <c r="C2" s="157">
        <v>45292</v>
      </c>
      <c r="D2" s="7"/>
      <c r="E2" s="7"/>
      <c r="F2" s="7"/>
      <c r="G2" s="7"/>
      <c r="H2" s="7"/>
      <c r="I2" s="7"/>
      <c r="J2" s="7"/>
      <c r="K2" s="7"/>
      <c r="L2" s="7"/>
    </row>
    <row r="3" spans="1:23" s="4" customFormat="1" ht="12.75" x14ac:dyDescent="0.25">
      <c r="A3" s="5"/>
      <c r="B3" s="6" t="s">
        <v>1</v>
      </c>
      <c r="C3" s="157">
        <v>45322</v>
      </c>
      <c r="D3" s="7"/>
      <c r="E3" s="7"/>
      <c r="F3" s="7"/>
      <c r="G3" s="7"/>
      <c r="H3" s="7"/>
      <c r="I3" s="7"/>
      <c r="J3" s="7"/>
      <c r="K3" s="7"/>
      <c r="L3" s="7"/>
    </row>
    <row r="4" spans="1:23" s="4" customFormat="1" x14ac:dyDescent="0.25">
      <c r="A4" s="932" t="s">
        <v>2</v>
      </c>
      <c r="B4" s="932"/>
      <c r="C4" s="932"/>
      <c r="D4" s="932"/>
      <c r="E4" s="932"/>
      <c r="F4" s="932"/>
      <c r="G4" s="932"/>
      <c r="H4" s="932"/>
      <c r="I4" s="932"/>
      <c r="J4" s="932"/>
      <c r="K4" s="932"/>
      <c r="L4" s="8"/>
      <c r="M4" s="8"/>
    </row>
    <row r="5" spans="1:23" s="4" customFormat="1" ht="12.75" x14ac:dyDescent="0.25">
      <c r="A5" s="5"/>
      <c r="B5" s="6"/>
      <c r="C5" s="7"/>
      <c r="D5" s="7"/>
      <c r="E5" s="7"/>
      <c r="F5" s="7"/>
      <c r="G5" s="7"/>
      <c r="H5" s="7"/>
      <c r="I5" s="7"/>
      <c r="J5" s="7"/>
      <c r="K5" s="9"/>
      <c r="L5" s="9"/>
    </row>
    <row r="6" spans="1:23" s="10" customFormat="1" ht="18" customHeight="1" x14ac:dyDescent="0.25">
      <c r="A6" s="802" t="s">
        <v>3</v>
      </c>
      <c r="B6" s="802"/>
      <c r="C6" s="802"/>
      <c r="D6" s="802"/>
      <c r="E6" s="802"/>
      <c r="F6" s="802"/>
      <c r="O6" s="11"/>
      <c r="P6" s="11"/>
      <c r="Q6" s="11"/>
      <c r="R6" s="11"/>
      <c r="S6" s="11"/>
      <c r="T6" s="11"/>
      <c r="U6" s="11"/>
      <c r="V6" s="11"/>
      <c r="W6" s="11"/>
    </row>
    <row r="7" spans="1:23" s="10" customFormat="1" ht="18" customHeight="1" x14ac:dyDescent="0.25">
      <c r="A7" s="12"/>
      <c r="O7" s="11"/>
      <c r="P7" s="11"/>
      <c r="Q7" s="11"/>
      <c r="R7" s="11"/>
      <c r="S7" s="11"/>
      <c r="T7" s="11"/>
      <c r="U7" s="11"/>
      <c r="V7" s="11"/>
      <c r="W7" s="11"/>
    </row>
    <row r="8" spans="1:23" s="10" customFormat="1" x14ac:dyDescent="0.25">
      <c r="A8" s="1"/>
      <c r="B8" s="13" t="s">
        <v>4</v>
      </c>
      <c r="C8" s="14"/>
      <c r="D8" s="15"/>
      <c r="E8" s="14"/>
      <c r="F8" s="14"/>
      <c r="G8" s="14"/>
      <c r="H8" s="14"/>
      <c r="I8" s="14"/>
      <c r="J8" s="14"/>
      <c r="K8" s="14"/>
      <c r="L8" s="14"/>
      <c r="O8" s="11"/>
      <c r="P8" s="11"/>
      <c r="Q8" s="11"/>
      <c r="R8" s="11"/>
      <c r="S8" s="11"/>
      <c r="T8" s="11"/>
      <c r="U8" s="11"/>
      <c r="V8" s="11"/>
      <c r="W8" s="11"/>
    </row>
    <row r="9" spans="1:23" s="10" customFormat="1" ht="18" customHeight="1" x14ac:dyDescent="0.25">
      <c r="A9" s="1"/>
      <c r="B9" s="879" t="s">
        <v>5</v>
      </c>
      <c r="C9" s="879"/>
      <c r="D9" s="879"/>
      <c r="E9" s="879"/>
      <c r="F9" s="16" t="s">
        <v>6</v>
      </c>
      <c r="G9" s="17"/>
      <c r="H9" s="17"/>
      <c r="I9" s="17"/>
      <c r="J9" s="17"/>
      <c r="K9" s="17"/>
      <c r="L9" s="17"/>
      <c r="O9" s="17"/>
    </row>
    <row r="10" spans="1:23" s="10" customFormat="1" ht="18" customHeight="1" x14ac:dyDescent="0.25">
      <c r="A10" s="1"/>
      <c r="B10" s="929" t="s">
        <v>7</v>
      </c>
      <c r="C10" s="930"/>
      <c r="D10" s="930"/>
      <c r="E10" s="931"/>
      <c r="F10" s="21">
        <v>0</v>
      </c>
      <c r="G10" s="11"/>
      <c r="H10" s="11"/>
      <c r="I10" s="11"/>
      <c r="J10" s="11"/>
      <c r="K10" s="11"/>
      <c r="O10" s="17"/>
    </row>
    <row r="11" spans="1:23" s="10" customFormat="1" ht="18" customHeight="1" x14ac:dyDescent="0.25">
      <c r="A11" s="1"/>
      <c r="B11" s="929" t="s">
        <v>8</v>
      </c>
      <c r="C11" s="930"/>
      <c r="D11" s="930"/>
      <c r="E11" s="931"/>
      <c r="F11" s="21">
        <v>0</v>
      </c>
      <c r="G11" s="22"/>
      <c r="H11" s="22"/>
      <c r="I11" s="22"/>
      <c r="J11" s="22"/>
      <c r="K11" s="22"/>
      <c r="O11" s="17"/>
    </row>
    <row r="12" spans="1:23" s="10" customFormat="1" ht="18" customHeight="1" x14ac:dyDescent="0.25">
      <c r="A12" s="1"/>
      <c r="B12" s="929" t="s">
        <v>9</v>
      </c>
      <c r="C12" s="930"/>
      <c r="D12" s="930"/>
      <c r="E12" s="931"/>
      <c r="F12" s="21">
        <v>0</v>
      </c>
      <c r="G12" s="22"/>
      <c r="H12" s="22"/>
      <c r="I12" s="22"/>
      <c r="J12" s="22"/>
      <c r="K12" s="22"/>
      <c r="O12" s="17"/>
    </row>
    <row r="13" spans="1:23" s="10" customFormat="1" ht="18" customHeight="1" x14ac:dyDescent="0.25">
      <c r="A13" s="1"/>
      <c r="G13" s="22"/>
      <c r="H13" s="22"/>
      <c r="I13" s="22"/>
      <c r="J13" s="22"/>
      <c r="K13" s="22"/>
      <c r="O13" s="17"/>
    </row>
    <row r="14" spans="1:23" s="10" customFormat="1" ht="18" customHeight="1" x14ac:dyDescent="0.25">
      <c r="A14" s="1"/>
      <c r="B14" s="13" t="s">
        <v>10</v>
      </c>
      <c r="C14" s="14"/>
      <c r="D14" s="15"/>
      <c r="E14" s="14"/>
      <c r="F14" s="14"/>
      <c r="G14" s="22"/>
      <c r="H14" s="22"/>
      <c r="I14" s="22"/>
      <c r="J14" s="22"/>
      <c r="K14" s="22"/>
      <c r="O14" s="17"/>
    </row>
    <row r="15" spans="1:23" s="10" customFormat="1" ht="18" customHeight="1" x14ac:dyDescent="0.25">
      <c r="A15" s="1"/>
      <c r="B15" s="879" t="s">
        <v>11</v>
      </c>
      <c r="C15" s="879"/>
      <c r="D15" s="879" t="s">
        <v>12</v>
      </c>
      <c r="E15" s="879"/>
      <c r="F15" s="879"/>
      <c r="G15" s="22"/>
      <c r="H15" s="22"/>
      <c r="I15" s="22"/>
      <c r="J15" s="22"/>
      <c r="K15" s="22"/>
      <c r="O15" s="17"/>
    </row>
    <row r="16" spans="1:23" s="10" customFormat="1" ht="18" customHeight="1" x14ac:dyDescent="0.25">
      <c r="A16" s="1"/>
      <c r="B16" s="879"/>
      <c r="C16" s="879"/>
      <c r="D16" s="16" t="s">
        <v>13</v>
      </c>
      <c r="E16" s="16" t="s">
        <v>14</v>
      </c>
      <c r="F16" s="16" t="s">
        <v>15</v>
      </c>
      <c r="G16" s="22"/>
      <c r="H16" s="22"/>
      <c r="I16" s="22"/>
      <c r="J16" s="22"/>
      <c r="K16" s="22"/>
      <c r="O16" s="17"/>
    </row>
    <row r="17" spans="1:15" s="10" customFormat="1" ht="18" customHeight="1" x14ac:dyDescent="0.25">
      <c r="A17" s="1"/>
      <c r="B17" s="929" t="s">
        <v>16</v>
      </c>
      <c r="C17" s="931"/>
      <c r="D17" s="23"/>
      <c r="E17" s="23"/>
      <c r="F17" s="21">
        <v>0</v>
      </c>
      <c r="G17" s="22"/>
      <c r="H17" s="22"/>
      <c r="I17" s="22"/>
      <c r="J17" s="22"/>
      <c r="K17" s="22"/>
      <c r="M17" s="22"/>
      <c r="O17" s="17"/>
    </row>
    <row r="18" spans="1:15" s="10" customFormat="1" ht="18" customHeight="1" x14ac:dyDescent="0.25">
      <c r="A18" s="1"/>
      <c r="B18" s="929" t="s">
        <v>17</v>
      </c>
      <c r="C18" s="931"/>
      <c r="D18" s="23"/>
      <c r="E18" s="23"/>
      <c r="F18" s="21">
        <v>0</v>
      </c>
      <c r="J18" s="22"/>
      <c r="K18" s="22"/>
      <c r="M18" s="22"/>
      <c r="O18" s="17"/>
    </row>
    <row r="19" spans="1:15" s="10" customFormat="1" ht="18" customHeight="1" x14ac:dyDescent="0.25">
      <c r="A19" s="1"/>
      <c r="B19" s="929" t="s">
        <v>18</v>
      </c>
      <c r="C19" s="931"/>
      <c r="D19" s="23"/>
      <c r="E19" s="23"/>
      <c r="F19" s="21">
        <v>0</v>
      </c>
      <c r="J19" s="22"/>
      <c r="K19" s="22"/>
      <c r="M19" s="22"/>
      <c r="O19" s="17"/>
    </row>
    <row r="20" spans="1:15" s="10" customFormat="1" ht="18" customHeight="1" x14ac:dyDescent="0.25">
      <c r="A20" s="1"/>
      <c r="B20" s="929" t="s">
        <v>19</v>
      </c>
      <c r="C20" s="931"/>
      <c r="D20" s="23"/>
      <c r="E20" s="23"/>
      <c r="F20" s="21">
        <v>0</v>
      </c>
      <c r="G20" s="17"/>
      <c r="J20" s="24"/>
      <c r="K20" s="22"/>
      <c r="L20" s="25"/>
      <c r="M20" s="22"/>
      <c r="O20" s="17"/>
    </row>
    <row r="21" spans="1:15" s="10" customFormat="1" ht="18" customHeight="1" x14ac:dyDescent="0.25">
      <c r="A21" s="1"/>
      <c r="B21" s="929" t="s">
        <v>20</v>
      </c>
      <c r="C21" s="931"/>
      <c r="D21" s="23"/>
      <c r="E21" s="23"/>
      <c r="F21" s="21">
        <v>0</v>
      </c>
      <c r="G21" s="17"/>
      <c r="J21" s="24"/>
      <c r="K21" s="22"/>
      <c r="L21" s="25"/>
      <c r="M21" s="22"/>
      <c r="O21" s="17"/>
    </row>
    <row r="22" spans="1:15" s="10" customFormat="1" ht="18" customHeight="1" x14ac:dyDescent="0.25">
      <c r="A22" s="1"/>
      <c r="B22" s="929" t="s">
        <v>21</v>
      </c>
      <c r="C22" s="931"/>
      <c r="D22" s="23"/>
      <c r="E22" s="23"/>
      <c r="F22" s="21">
        <v>0</v>
      </c>
      <c r="G22" s="25"/>
      <c r="H22" s="25"/>
      <c r="I22" s="25"/>
      <c r="J22" s="25"/>
      <c r="K22" s="25"/>
      <c r="L22" s="25"/>
      <c r="M22" s="22"/>
      <c r="O22" s="17"/>
    </row>
    <row r="23" spans="1:15" s="10" customFormat="1" ht="18" customHeight="1" x14ac:dyDescent="0.25">
      <c r="A23" s="1"/>
      <c r="B23" s="929" t="s">
        <v>22</v>
      </c>
      <c r="C23" s="931"/>
      <c r="D23" s="23"/>
      <c r="E23" s="23"/>
      <c r="F23" s="21">
        <v>0</v>
      </c>
      <c r="G23" s="25"/>
      <c r="H23" s="25"/>
      <c r="I23" s="25"/>
      <c r="J23" s="25"/>
      <c r="K23" s="25"/>
      <c r="L23" s="25"/>
      <c r="M23" s="22"/>
      <c r="O23" s="17"/>
    </row>
    <row r="24" spans="1:15" s="10" customFormat="1" ht="18" customHeight="1" x14ac:dyDescent="0.25">
      <c r="A24" s="1"/>
      <c r="B24" s="929" t="s">
        <v>23</v>
      </c>
      <c r="C24" s="931"/>
      <c r="D24" s="23"/>
      <c r="E24" s="23"/>
      <c r="F24" s="21">
        <v>0</v>
      </c>
      <c r="G24" s="25"/>
      <c r="H24" s="25"/>
      <c r="I24" s="25"/>
      <c r="J24" s="25"/>
      <c r="K24" s="25"/>
      <c r="L24" s="25"/>
      <c r="M24" s="22"/>
      <c r="O24" s="17"/>
    </row>
    <row r="25" spans="1:15" s="10" customFormat="1" ht="18" customHeight="1" x14ac:dyDescent="0.25">
      <c r="A25" s="1"/>
      <c r="G25" s="25"/>
      <c r="H25" s="25"/>
      <c r="I25" s="25"/>
      <c r="J25" s="25"/>
      <c r="K25" s="25"/>
      <c r="L25" s="25"/>
      <c r="M25" s="22"/>
      <c r="O25" s="17"/>
    </row>
    <row r="26" spans="1:15" s="10" customFormat="1" ht="18" customHeight="1" x14ac:dyDescent="0.25">
      <c r="A26" s="1"/>
      <c r="B26" s="13" t="s">
        <v>24</v>
      </c>
      <c r="C26" s="14"/>
      <c r="D26" s="14"/>
      <c r="E26" s="15"/>
      <c r="F26" s="14"/>
      <c r="M26" s="22"/>
      <c r="O26" s="17"/>
    </row>
    <row r="27" spans="1:15" s="10" customFormat="1" ht="18" customHeight="1" x14ac:dyDescent="0.25">
      <c r="A27" s="1"/>
      <c r="B27" s="879" t="s">
        <v>5</v>
      </c>
      <c r="C27" s="879"/>
      <c r="D27" s="879"/>
      <c r="E27" s="879"/>
      <c r="F27" s="16" t="s">
        <v>6</v>
      </c>
      <c r="M27" s="22"/>
      <c r="O27" s="17"/>
    </row>
    <row r="28" spans="1:15" s="10" customFormat="1" ht="18" customHeight="1" x14ac:dyDescent="0.25">
      <c r="A28" s="1"/>
      <c r="B28" s="929" t="s">
        <v>25</v>
      </c>
      <c r="C28" s="930"/>
      <c r="D28" s="930"/>
      <c r="E28" s="931"/>
      <c r="F28" s="21">
        <v>0</v>
      </c>
      <c r="M28" s="22"/>
      <c r="O28" s="17"/>
    </row>
    <row r="29" spans="1:15" s="10" customFormat="1" ht="18" customHeight="1" x14ac:dyDescent="0.25">
      <c r="A29" s="1"/>
      <c r="B29" s="929" t="s">
        <v>26</v>
      </c>
      <c r="C29" s="930"/>
      <c r="D29" s="930"/>
      <c r="E29" s="931"/>
      <c r="F29" s="21">
        <v>0</v>
      </c>
      <c r="M29" s="22"/>
      <c r="O29" s="17"/>
    </row>
    <row r="30" spans="1:15" s="10" customFormat="1" ht="18" customHeight="1" x14ac:dyDescent="0.25">
      <c r="A30" s="1"/>
      <c r="B30" s="929" t="s">
        <v>27</v>
      </c>
      <c r="C30" s="930"/>
      <c r="D30" s="930"/>
      <c r="E30" s="931"/>
      <c r="F30" s="21">
        <v>0</v>
      </c>
      <c r="M30" s="22"/>
      <c r="O30" s="17"/>
    </row>
    <row r="31" spans="1:15" s="10" customFormat="1" ht="18" customHeight="1" x14ac:dyDescent="0.25">
      <c r="A31" s="1"/>
      <c r="B31" s="929" t="s">
        <v>28</v>
      </c>
      <c r="C31" s="930"/>
      <c r="D31" s="930"/>
      <c r="E31" s="931"/>
      <c r="F31" s="21">
        <v>0</v>
      </c>
      <c r="M31" s="22"/>
      <c r="O31" s="17"/>
    </row>
    <row r="32" spans="1:15" s="10" customFormat="1" ht="18" customHeight="1" x14ac:dyDescent="0.25">
      <c r="A32" s="1"/>
      <c r="B32" s="929" t="s">
        <v>29</v>
      </c>
      <c r="C32" s="930"/>
      <c r="D32" s="930"/>
      <c r="E32" s="931"/>
      <c r="F32" s="21">
        <v>0</v>
      </c>
      <c r="M32" s="22"/>
      <c r="O32" s="17"/>
    </row>
    <row r="33" spans="1:15" s="10" customFormat="1" ht="18" customHeight="1" x14ac:dyDescent="0.25">
      <c r="A33" s="1"/>
      <c r="B33" s="929" t="s">
        <v>30</v>
      </c>
      <c r="C33" s="930"/>
      <c r="D33" s="930"/>
      <c r="E33" s="931"/>
      <c r="F33" s="21">
        <v>0</v>
      </c>
      <c r="G33" s="25"/>
      <c r="H33" s="25"/>
      <c r="I33" s="25"/>
      <c r="J33" s="25"/>
      <c r="K33" s="25"/>
      <c r="L33" s="25"/>
      <c r="M33" s="22"/>
      <c r="O33" s="17"/>
    </row>
    <row r="34" spans="1:15" s="10" customFormat="1" ht="18" customHeight="1" x14ac:dyDescent="0.25">
      <c r="A34" s="1"/>
      <c r="B34" s="929" t="s">
        <v>31</v>
      </c>
      <c r="C34" s="930"/>
      <c r="D34" s="930"/>
      <c r="E34" s="931"/>
      <c r="F34" s="21">
        <v>0</v>
      </c>
      <c r="G34" s="25"/>
      <c r="H34" s="25"/>
      <c r="I34" s="25"/>
      <c r="J34" s="25"/>
      <c r="K34" s="25"/>
      <c r="L34" s="25"/>
      <c r="M34" s="22"/>
      <c r="O34" s="17"/>
    </row>
    <row r="35" spans="1:15" s="10" customFormat="1" ht="18" customHeight="1" x14ac:dyDescent="0.25">
      <c r="A35" s="1"/>
      <c r="B35" s="929" t="s">
        <v>32</v>
      </c>
      <c r="C35" s="930"/>
      <c r="D35" s="930"/>
      <c r="E35" s="931"/>
      <c r="F35" s="21">
        <v>5</v>
      </c>
      <c r="G35" s="25"/>
      <c r="H35" s="25"/>
      <c r="I35" s="25"/>
      <c r="J35" s="25"/>
      <c r="K35" s="25"/>
      <c r="L35" s="25"/>
      <c r="M35" s="22"/>
      <c r="O35" s="17"/>
    </row>
    <row r="36" spans="1:15" s="10" customFormat="1" ht="18" customHeight="1" x14ac:dyDescent="0.25">
      <c r="A36" s="1"/>
      <c r="B36" s="929" t="s">
        <v>33</v>
      </c>
      <c r="C36" s="930"/>
      <c r="D36" s="930"/>
      <c r="E36" s="931"/>
      <c r="F36" s="21">
        <v>2</v>
      </c>
      <c r="G36" s="25"/>
      <c r="H36" s="25"/>
      <c r="I36" s="25"/>
      <c r="J36" s="25"/>
      <c r="K36" s="25"/>
      <c r="L36" s="25"/>
      <c r="M36" s="22"/>
      <c r="O36" s="17"/>
    </row>
    <row r="37" spans="1:15" s="10" customFormat="1" ht="18" customHeight="1" x14ac:dyDescent="0.25">
      <c r="A37" s="1"/>
      <c r="B37" s="929" t="s">
        <v>34</v>
      </c>
      <c r="C37" s="930"/>
      <c r="D37" s="930"/>
      <c r="E37" s="931"/>
      <c r="F37" s="21">
        <v>3</v>
      </c>
      <c r="G37" s="25"/>
      <c r="H37" s="25"/>
      <c r="I37" s="25"/>
      <c r="J37" s="25"/>
      <c r="K37" s="25"/>
      <c r="L37" s="25"/>
      <c r="M37" s="22"/>
      <c r="O37" s="17"/>
    </row>
    <row r="38" spans="1:15" s="10" customFormat="1" ht="18" customHeight="1" x14ac:dyDescent="0.25">
      <c r="A38" s="1"/>
      <c r="B38" s="929" t="s">
        <v>35</v>
      </c>
      <c r="C38" s="930"/>
      <c r="D38" s="930"/>
      <c r="E38" s="931"/>
      <c r="F38" s="21">
        <v>0</v>
      </c>
      <c r="G38" s="25"/>
      <c r="H38" s="25"/>
      <c r="I38" s="25"/>
      <c r="J38" s="25"/>
      <c r="K38" s="25"/>
      <c r="L38" s="25"/>
      <c r="M38" s="22"/>
      <c r="O38" s="17"/>
    </row>
    <row r="39" spans="1:15" s="10" customFormat="1" ht="18" customHeight="1" x14ac:dyDescent="0.25">
      <c r="A39" s="1"/>
      <c r="B39" s="929" t="s">
        <v>36</v>
      </c>
      <c r="C39" s="930"/>
      <c r="D39" s="930"/>
      <c r="E39" s="931"/>
      <c r="F39" s="21">
        <v>0</v>
      </c>
      <c r="G39" s="25"/>
      <c r="H39" s="25"/>
      <c r="I39" s="25"/>
      <c r="J39" s="25"/>
      <c r="K39" s="25"/>
      <c r="L39" s="25"/>
      <c r="M39" s="22"/>
      <c r="O39" s="17"/>
    </row>
    <row r="40" spans="1:15" s="10" customFormat="1" ht="18" customHeight="1" x14ac:dyDescent="0.25">
      <c r="A40" s="1"/>
      <c r="E40" s="15"/>
      <c r="F40" s="25"/>
      <c r="G40" s="25"/>
      <c r="H40" s="25"/>
      <c r="I40" s="25"/>
      <c r="J40" s="25"/>
      <c r="K40" s="25"/>
      <c r="L40" s="25"/>
      <c r="M40" s="22"/>
      <c r="O40" s="17"/>
    </row>
    <row r="41" spans="1:15" s="10" customFormat="1" ht="18" customHeight="1" x14ac:dyDescent="0.25">
      <c r="A41" s="1"/>
      <c r="B41" s="13" t="s">
        <v>37</v>
      </c>
      <c r="E41" s="15"/>
      <c r="G41" s="25"/>
      <c r="H41" s="25"/>
      <c r="I41" s="25"/>
      <c r="J41" s="25"/>
      <c r="K41" s="25"/>
      <c r="L41" s="25"/>
      <c r="M41" s="22"/>
      <c r="O41" s="17"/>
    </row>
    <row r="42" spans="1:15" s="10" customFormat="1" ht="18" customHeight="1" x14ac:dyDescent="0.25">
      <c r="A42" s="1"/>
      <c r="B42" s="879" t="s">
        <v>38</v>
      </c>
      <c r="C42" s="879"/>
      <c r="D42" s="879"/>
      <c r="E42" s="879"/>
      <c r="F42" s="16" t="s">
        <v>6</v>
      </c>
      <c r="G42" s="25"/>
      <c r="H42" s="25"/>
      <c r="I42" s="25"/>
      <c r="J42" s="25"/>
      <c r="K42" s="25"/>
      <c r="L42" s="25"/>
      <c r="M42" s="22"/>
      <c r="O42" s="17"/>
    </row>
    <row r="43" spans="1:15" s="10" customFormat="1" ht="18" customHeight="1" x14ac:dyDescent="0.25">
      <c r="A43" s="1"/>
      <c r="B43" s="921" t="s">
        <v>39</v>
      </c>
      <c r="C43" s="921"/>
      <c r="D43" s="921"/>
      <c r="E43" s="921"/>
      <c r="F43" s="21">
        <v>0</v>
      </c>
      <c r="G43" s="25"/>
      <c r="H43" s="25"/>
      <c r="I43" s="25"/>
      <c r="J43" s="25"/>
      <c r="K43" s="25"/>
      <c r="L43" s="25"/>
      <c r="M43" s="22"/>
      <c r="O43" s="17"/>
    </row>
    <row r="44" spans="1:15" s="10" customFormat="1" ht="18" customHeight="1" x14ac:dyDescent="0.25">
      <c r="A44" s="1"/>
      <c r="B44" s="921" t="s">
        <v>40</v>
      </c>
      <c r="C44" s="921"/>
      <c r="D44" s="921"/>
      <c r="E44" s="921"/>
      <c r="F44" s="21">
        <v>0</v>
      </c>
      <c r="G44" s="25"/>
      <c r="H44" s="25"/>
      <c r="I44" s="25"/>
      <c r="J44" s="25"/>
      <c r="K44" s="25"/>
      <c r="L44" s="25"/>
      <c r="M44" s="22"/>
      <c r="O44" s="17"/>
    </row>
    <row r="45" spans="1:15" s="10" customFormat="1" ht="18" customHeight="1" x14ac:dyDescent="0.25">
      <c r="A45" s="1"/>
      <c r="B45" s="921" t="s">
        <v>41</v>
      </c>
      <c r="C45" s="921"/>
      <c r="D45" s="921"/>
      <c r="E45" s="921"/>
      <c r="F45" s="21">
        <v>0</v>
      </c>
      <c r="G45" s="25"/>
      <c r="H45" s="25"/>
      <c r="I45" s="25"/>
      <c r="J45" s="25"/>
      <c r="K45" s="25"/>
      <c r="L45" s="25"/>
      <c r="M45" s="22"/>
      <c r="O45" s="17"/>
    </row>
    <row r="46" spans="1:15" s="10" customFormat="1" ht="18" customHeight="1" x14ac:dyDescent="0.25">
      <c r="A46" s="1"/>
      <c r="B46" s="921" t="s">
        <v>42</v>
      </c>
      <c r="C46" s="921"/>
      <c r="D46" s="921"/>
      <c r="E46" s="921"/>
      <c r="F46" s="21">
        <v>0</v>
      </c>
      <c r="G46" s="25"/>
      <c r="H46" s="25"/>
      <c r="I46" s="25"/>
      <c r="J46" s="25"/>
      <c r="K46" s="25"/>
      <c r="L46" s="25"/>
      <c r="M46" s="22"/>
      <c r="O46" s="17"/>
    </row>
    <row r="47" spans="1:15" s="10" customFormat="1" ht="18" customHeight="1" x14ac:dyDescent="0.25">
      <c r="A47" s="1"/>
      <c r="B47" s="921" t="s">
        <v>43</v>
      </c>
      <c r="C47" s="921"/>
      <c r="D47" s="921"/>
      <c r="E47" s="921"/>
      <c r="F47" s="21">
        <v>0</v>
      </c>
      <c r="G47" s="27"/>
      <c r="L47" s="25"/>
      <c r="M47" s="22"/>
      <c r="O47" s="17"/>
    </row>
    <row r="48" spans="1:15" s="10" customFormat="1" ht="18" customHeight="1" x14ac:dyDescent="0.25">
      <c r="A48" s="1"/>
      <c r="B48" s="921" t="s">
        <v>44</v>
      </c>
      <c r="C48" s="921"/>
      <c r="D48" s="921"/>
      <c r="E48" s="921"/>
      <c r="F48" s="21">
        <v>0</v>
      </c>
      <c r="G48" s="27"/>
      <c r="L48" s="25"/>
      <c r="M48" s="22"/>
      <c r="O48" s="17"/>
    </row>
    <row r="49" spans="1:21" s="10" customFormat="1" ht="18" customHeight="1" x14ac:dyDescent="0.25">
      <c r="A49" s="1"/>
      <c r="B49" s="905" t="s">
        <v>45</v>
      </c>
      <c r="C49" s="905"/>
      <c r="D49" s="905" t="s">
        <v>46</v>
      </c>
      <c r="E49" s="905"/>
      <c r="F49" s="21">
        <v>0</v>
      </c>
      <c r="L49" s="25"/>
      <c r="M49" s="22"/>
      <c r="O49" s="17"/>
    </row>
    <row r="50" spans="1:21" s="10" customFormat="1" ht="18" customHeight="1" x14ac:dyDescent="0.25">
      <c r="A50" s="1"/>
      <c r="B50" s="905"/>
      <c r="C50" s="905"/>
      <c r="D50" s="905" t="s">
        <v>47</v>
      </c>
      <c r="E50" s="905"/>
      <c r="F50" s="21">
        <v>0</v>
      </c>
      <c r="L50" s="25"/>
      <c r="M50" s="22"/>
      <c r="O50" s="17"/>
    </row>
    <row r="51" spans="1:21" s="10" customFormat="1" ht="18" customHeight="1" x14ac:dyDescent="0.25">
      <c r="A51" s="1"/>
      <c r="L51" s="25"/>
      <c r="M51" s="22"/>
      <c r="O51" s="17"/>
    </row>
    <row r="52" spans="1:21" s="10" customFormat="1" ht="18" customHeight="1" x14ac:dyDescent="0.25">
      <c r="A52" s="1"/>
      <c r="B52" s="13" t="s">
        <v>48</v>
      </c>
      <c r="E52" s="15"/>
      <c r="L52" s="25"/>
      <c r="M52" s="22"/>
      <c r="O52" s="17"/>
    </row>
    <row r="53" spans="1:21" s="10" customFormat="1" ht="18" customHeight="1" x14ac:dyDescent="0.25">
      <c r="A53" s="1"/>
      <c r="B53" s="879" t="s">
        <v>38</v>
      </c>
      <c r="C53" s="879"/>
      <c r="D53" s="879"/>
      <c r="E53" s="879"/>
      <c r="F53" s="16" t="s">
        <v>6</v>
      </c>
      <c r="L53" s="25"/>
      <c r="M53" s="22"/>
      <c r="O53" s="17"/>
    </row>
    <row r="54" spans="1:21" s="10" customFormat="1" ht="18" customHeight="1" x14ac:dyDescent="0.25">
      <c r="A54" s="1"/>
      <c r="B54" s="929" t="s">
        <v>49</v>
      </c>
      <c r="C54" s="930"/>
      <c r="D54" s="930"/>
      <c r="E54" s="931"/>
      <c r="F54" s="21">
        <v>0</v>
      </c>
      <c r="L54" s="25"/>
      <c r="M54" s="22"/>
      <c r="O54" s="17"/>
    </row>
    <row r="55" spans="1:21" s="10" customFormat="1" ht="18" customHeight="1" x14ac:dyDescent="0.25">
      <c r="A55" s="1"/>
      <c r="B55" s="929" t="s">
        <v>50</v>
      </c>
      <c r="C55" s="930"/>
      <c r="D55" s="930"/>
      <c r="E55" s="931"/>
      <c r="F55" s="21">
        <v>0</v>
      </c>
      <c r="L55" s="25"/>
      <c r="M55" s="22"/>
      <c r="O55" s="17"/>
    </row>
    <row r="56" spans="1:21" s="10" customFormat="1" ht="18" customHeight="1" x14ac:dyDescent="0.25">
      <c r="A56" s="1"/>
      <c r="B56" s="929" t="s">
        <v>51</v>
      </c>
      <c r="C56" s="930"/>
      <c r="D56" s="930"/>
      <c r="E56" s="931"/>
      <c r="F56" s="21">
        <v>0</v>
      </c>
      <c r="G56" s="13"/>
      <c r="O56" s="17"/>
    </row>
    <row r="57" spans="1:21" s="10" customFormat="1" ht="18" customHeight="1" x14ac:dyDescent="0.25">
      <c r="A57" s="1"/>
      <c r="B57" s="929" t="s">
        <v>52</v>
      </c>
      <c r="C57" s="930"/>
      <c r="D57" s="930"/>
      <c r="E57" s="931"/>
      <c r="F57" s="21">
        <v>1</v>
      </c>
      <c r="O57" s="17"/>
      <c r="U57" s="11"/>
    </row>
    <row r="58" spans="1:21" s="10" customFormat="1" ht="18" customHeight="1" x14ac:dyDescent="0.25">
      <c r="A58" s="1"/>
      <c r="B58" s="929" t="s">
        <v>53</v>
      </c>
      <c r="C58" s="930"/>
      <c r="D58" s="930"/>
      <c r="E58" s="931"/>
      <c r="F58" s="21">
        <v>2</v>
      </c>
      <c r="O58" s="17"/>
      <c r="U58" s="11"/>
    </row>
    <row r="59" spans="1:21" s="10" customFormat="1" ht="18" customHeight="1" x14ac:dyDescent="0.25">
      <c r="A59" s="1"/>
      <c r="B59" s="929" t="s">
        <v>32</v>
      </c>
      <c r="C59" s="930"/>
      <c r="D59" s="930"/>
      <c r="E59" s="931"/>
      <c r="F59" s="21">
        <v>5</v>
      </c>
      <c r="M59" s="17"/>
    </row>
    <row r="60" spans="1:21" s="10" customFormat="1" ht="18" customHeight="1" x14ac:dyDescent="0.25">
      <c r="A60" s="1"/>
      <c r="B60" s="929" t="s">
        <v>54</v>
      </c>
      <c r="C60" s="930"/>
      <c r="D60" s="930"/>
      <c r="E60" s="931"/>
      <c r="F60" s="21">
        <v>3</v>
      </c>
      <c r="L60" s="11"/>
      <c r="M60" s="11"/>
    </row>
    <row r="61" spans="1:21" s="10" customFormat="1" ht="18" customHeight="1" x14ac:dyDescent="0.25">
      <c r="A61" s="1"/>
      <c r="B61" s="929" t="s">
        <v>55</v>
      </c>
      <c r="C61" s="930"/>
      <c r="D61" s="930"/>
      <c r="E61" s="931"/>
      <c r="F61" s="21">
        <v>0</v>
      </c>
      <c r="L61" s="11"/>
      <c r="M61" s="11"/>
    </row>
    <row r="62" spans="1:21" s="10" customFormat="1" ht="18" customHeight="1" x14ac:dyDescent="0.25">
      <c r="A62" s="1"/>
      <c r="L62" s="29"/>
    </row>
    <row r="63" spans="1:21" s="10" customFormat="1" ht="18" customHeight="1" x14ac:dyDescent="0.25">
      <c r="A63" s="14"/>
      <c r="B63" s="13" t="s">
        <v>56</v>
      </c>
      <c r="C63" s="15"/>
      <c r="L63" s="29"/>
    </row>
    <row r="64" spans="1:21" s="10" customFormat="1" ht="18" customHeight="1" x14ac:dyDescent="0.25">
      <c r="A64" s="1"/>
      <c r="B64" s="879" t="s">
        <v>57</v>
      </c>
      <c r="C64" s="879"/>
      <c r="D64" s="879"/>
      <c r="E64" s="879"/>
      <c r="F64" s="16" t="s">
        <v>58</v>
      </c>
      <c r="L64" s="29"/>
    </row>
    <row r="65" spans="1:12" s="10" customFormat="1" ht="18" customHeight="1" x14ac:dyDescent="0.25">
      <c r="A65" s="14"/>
      <c r="B65" s="921" t="s">
        <v>59</v>
      </c>
      <c r="C65" s="921"/>
      <c r="D65" s="921"/>
      <c r="E65" s="921"/>
      <c r="F65" s="21">
        <v>0</v>
      </c>
      <c r="L65" s="29"/>
    </row>
    <row r="66" spans="1:12" s="10" customFormat="1" ht="18" customHeight="1" x14ac:dyDescent="0.25">
      <c r="A66" s="14"/>
      <c r="B66" s="921" t="s">
        <v>60</v>
      </c>
      <c r="C66" s="921"/>
      <c r="D66" s="921"/>
      <c r="E66" s="921"/>
      <c r="F66" s="21">
        <v>0</v>
      </c>
      <c r="L66" s="29"/>
    </row>
    <row r="67" spans="1:12" s="10" customFormat="1" ht="18" customHeight="1" x14ac:dyDescent="0.25">
      <c r="A67" s="14"/>
      <c r="B67" s="921" t="s">
        <v>61</v>
      </c>
      <c r="C67" s="921"/>
      <c r="D67" s="921"/>
      <c r="E67" s="921"/>
      <c r="F67" s="21">
        <v>1</v>
      </c>
      <c r="L67" s="29"/>
    </row>
    <row r="68" spans="1:12" s="10" customFormat="1" ht="18" customHeight="1" x14ac:dyDescent="0.25">
      <c r="A68" s="14"/>
      <c r="B68" s="921" t="s">
        <v>62</v>
      </c>
      <c r="C68" s="921"/>
      <c r="D68" s="921"/>
      <c r="E68" s="921"/>
      <c r="F68" s="21">
        <v>0</v>
      </c>
      <c r="L68" s="29"/>
    </row>
    <row r="69" spans="1:12" s="10" customFormat="1" ht="18" customHeight="1" x14ac:dyDescent="0.25">
      <c r="A69" s="14"/>
      <c r="B69" s="921" t="s">
        <v>63</v>
      </c>
      <c r="C69" s="921"/>
      <c r="D69" s="921"/>
      <c r="E69" s="921"/>
      <c r="F69" s="21">
        <v>0</v>
      </c>
      <c r="L69" s="29"/>
    </row>
    <row r="70" spans="1:12" s="10" customFormat="1" ht="18" customHeight="1" x14ac:dyDescent="0.25">
      <c r="A70" s="14"/>
      <c r="B70" s="921" t="s">
        <v>64</v>
      </c>
      <c r="C70" s="921"/>
      <c r="D70" s="921"/>
      <c r="E70" s="921"/>
      <c r="F70" s="21">
        <v>0</v>
      </c>
      <c r="L70" s="29"/>
    </row>
    <row r="71" spans="1:12" s="10" customFormat="1" ht="18" customHeight="1" x14ac:dyDescent="0.25">
      <c r="A71" s="14"/>
      <c r="B71" s="921" t="s">
        <v>65</v>
      </c>
      <c r="C71" s="921"/>
      <c r="D71" s="921"/>
      <c r="E71" s="921"/>
      <c r="F71" s="21">
        <v>0</v>
      </c>
      <c r="L71" s="29"/>
    </row>
    <row r="72" spans="1:12" s="10" customFormat="1" ht="18" customHeight="1" x14ac:dyDescent="0.25">
      <c r="A72" s="14"/>
      <c r="B72" s="921" t="s">
        <v>66</v>
      </c>
      <c r="C72" s="921"/>
      <c r="D72" s="921"/>
      <c r="E72" s="921"/>
      <c r="F72" s="21">
        <v>0</v>
      </c>
      <c r="L72" s="29"/>
    </row>
    <row r="73" spans="1:12" s="10" customFormat="1" ht="18" customHeight="1" x14ac:dyDescent="0.25">
      <c r="A73" s="14"/>
      <c r="B73" s="921" t="s">
        <v>67</v>
      </c>
      <c r="C73" s="921"/>
      <c r="D73" s="921"/>
      <c r="E73" s="921"/>
      <c r="F73" s="21">
        <v>0</v>
      </c>
      <c r="L73" s="29"/>
    </row>
    <row r="74" spans="1:12" s="10" customFormat="1" ht="18" customHeight="1" x14ac:dyDescent="0.25">
      <c r="A74" s="14"/>
      <c r="B74" s="921" t="s">
        <v>68</v>
      </c>
      <c r="C74" s="921"/>
      <c r="D74" s="921"/>
      <c r="E74" s="921"/>
      <c r="F74" s="21">
        <v>0</v>
      </c>
      <c r="L74" s="29"/>
    </row>
    <row r="75" spans="1:12" s="10" customFormat="1" ht="18" customHeight="1" x14ac:dyDescent="0.25">
      <c r="A75" s="1"/>
      <c r="L75" s="29"/>
    </row>
    <row r="76" spans="1:12" s="10" customFormat="1" ht="18" customHeight="1" x14ac:dyDescent="0.25">
      <c r="A76" s="17"/>
      <c r="B76" s="13" t="s">
        <v>69</v>
      </c>
      <c r="C76" s="15"/>
      <c r="L76" s="29"/>
    </row>
    <row r="77" spans="1:12" s="10" customFormat="1" ht="18" customHeight="1" x14ac:dyDescent="0.25">
      <c r="A77" s="1"/>
      <c r="B77" s="879" t="s">
        <v>70</v>
      </c>
      <c r="C77" s="879"/>
      <c r="D77" s="879"/>
      <c r="E77" s="879"/>
      <c r="F77" s="16" t="s">
        <v>71</v>
      </c>
      <c r="G77" s="16" t="s">
        <v>72</v>
      </c>
      <c r="H77" s="16" t="s">
        <v>73</v>
      </c>
      <c r="L77" s="29"/>
    </row>
    <row r="78" spans="1:12" s="10" customFormat="1" ht="18" customHeight="1" x14ac:dyDescent="0.25">
      <c r="A78" s="30"/>
      <c r="B78" s="921" t="s">
        <v>74</v>
      </c>
      <c r="C78" s="921"/>
      <c r="D78" s="921"/>
      <c r="E78" s="921"/>
      <c r="F78" s="31">
        <v>5</v>
      </c>
      <c r="G78" s="31">
        <v>18</v>
      </c>
      <c r="H78" s="31">
        <v>6</v>
      </c>
      <c r="L78" s="29"/>
    </row>
    <row r="79" spans="1:12" s="10" customFormat="1" ht="18" customHeight="1" x14ac:dyDescent="0.25">
      <c r="A79" s="30"/>
      <c r="B79" s="921" t="s">
        <v>75</v>
      </c>
      <c r="C79" s="921"/>
      <c r="D79" s="921"/>
      <c r="E79" s="921"/>
      <c r="F79" s="31">
        <v>5</v>
      </c>
      <c r="G79" s="31">
        <v>8</v>
      </c>
      <c r="H79" s="31">
        <v>6</v>
      </c>
      <c r="L79" s="29"/>
    </row>
    <row r="80" spans="1:12" s="10" customFormat="1" ht="18" customHeight="1" x14ac:dyDescent="0.25">
      <c r="A80" s="30"/>
      <c r="B80" s="921" t="s">
        <v>76</v>
      </c>
      <c r="C80" s="921"/>
      <c r="D80" s="921"/>
      <c r="E80" s="921"/>
      <c r="F80" s="31">
        <v>0</v>
      </c>
      <c r="G80" s="31">
        <v>11</v>
      </c>
      <c r="H80" s="31">
        <v>8</v>
      </c>
      <c r="L80" s="29"/>
    </row>
    <row r="81" spans="1:12" s="10" customFormat="1" ht="18" customHeight="1" x14ac:dyDescent="0.25">
      <c r="A81" s="30"/>
      <c r="B81" s="921" t="s">
        <v>77</v>
      </c>
      <c r="C81" s="921"/>
      <c r="D81" s="921"/>
      <c r="E81" s="921"/>
      <c r="F81" s="31">
        <v>3</v>
      </c>
      <c r="G81" s="31">
        <v>7</v>
      </c>
      <c r="H81" s="31">
        <v>0</v>
      </c>
      <c r="L81" s="29"/>
    </row>
    <row r="82" spans="1:12" s="10" customFormat="1" ht="18" customHeight="1" x14ac:dyDescent="0.25">
      <c r="A82" s="30"/>
      <c r="B82" s="921" t="s">
        <v>78</v>
      </c>
      <c r="C82" s="921"/>
      <c r="D82" s="921"/>
      <c r="E82" s="921"/>
      <c r="F82" s="31">
        <v>0</v>
      </c>
      <c r="G82" s="31">
        <v>5</v>
      </c>
      <c r="H82" s="31">
        <v>3</v>
      </c>
      <c r="L82" s="29"/>
    </row>
    <row r="83" spans="1:12" s="10" customFormat="1" ht="18" customHeight="1" x14ac:dyDescent="0.25">
      <c r="A83" s="30"/>
      <c r="B83" s="921" t="s">
        <v>79</v>
      </c>
      <c r="C83" s="921"/>
      <c r="D83" s="921"/>
      <c r="E83" s="921"/>
      <c r="F83" s="31">
        <v>1</v>
      </c>
      <c r="G83" s="31">
        <v>2</v>
      </c>
      <c r="H83" s="31">
        <v>1</v>
      </c>
      <c r="L83" s="29"/>
    </row>
    <row r="84" spans="1:12" s="10" customFormat="1" ht="18" customHeight="1" x14ac:dyDescent="0.25">
      <c r="A84" s="30"/>
      <c r="B84" s="921" t="s">
        <v>80</v>
      </c>
      <c r="C84" s="921"/>
      <c r="D84" s="921"/>
      <c r="E84" s="921"/>
      <c r="F84" s="31">
        <v>0</v>
      </c>
      <c r="G84" s="31">
        <v>0</v>
      </c>
      <c r="H84" s="31">
        <v>4</v>
      </c>
      <c r="L84" s="29"/>
    </row>
    <row r="85" spans="1:12" s="10" customFormat="1" ht="18" customHeight="1" x14ac:dyDescent="0.25">
      <c r="A85" s="30"/>
      <c r="B85" s="921" t="s">
        <v>81</v>
      </c>
      <c r="C85" s="921"/>
      <c r="D85" s="921"/>
      <c r="E85" s="921"/>
      <c r="F85" s="31">
        <v>1</v>
      </c>
      <c r="G85" s="31">
        <v>3</v>
      </c>
      <c r="H85" s="31">
        <v>2</v>
      </c>
      <c r="L85" s="29"/>
    </row>
    <row r="86" spans="1:12" s="10" customFormat="1" ht="21.75" customHeight="1" x14ac:dyDescent="0.25">
      <c r="A86" s="30"/>
      <c r="B86" s="921" t="s">
        <v>82</v>
      </c>
      <c r="C86" s="921"/>
      <c r="D86" s="921"/>
      <c r="E86" s="921"/>
      <c r="F86" s="31">
        <v>0</v>
      </c>
      <c r="G86" s="31">
        <v>0</v>
      </c>
      <c r="H86" s="31">
        <v>1</v>
      </c>
      <c r="L86" s="29"/>
    </row>
    <row r="87" spans="1:12" s="10" customFormat="1" ht="18" customHeight="1" x14ac:dyDescent="0.25">
      <c r="A87" s="30"/>
      <c r="B87" s="921" t="s">
        <v>83</v>
      </c>
      <c r="C87" s="921"/>
      <c r="D87" s="921"/>
      <c r="E87" s="921"/>
      <c r="F87" s="31">
        <v>0</v>
      </c>
      <c r="G87" s="31">
        <v>0</v>
      </c>
      <c r="H87" s="31">
        <v>0</v>
      </c>
      <c r="L87" s="29"/>
    </row>
    <row r="88" spans="1:12" s="10" customFormat="1" ht="18" customHeight="1" x14ac:dyDescent="0.25">
      <c r="A88" s="30"/>
      <c r="B88" s="921" t="s">
        <v>84</v>
      </c>
      <c r="C88" s="921"/>
      <c r="D88" s="921"/>
      <c r="E88" s="921"/>
      <c r="F88" s="31">
        <v>3</v>
      </c>
      <c r="G88" s="31">
        <v>5</v>
      </c>
      <c r="H88" s="31">
        <v>2</v>
      </c>
      <c r="L88" s="29"/>
    </row>
    <row r="89" spans="1:12" s="10" customFormat="1" ht="18" customHeight="1" x14ac:dyDescent="0.25">
      <c r="A89" s="30"/>
      <c r="B89" s="921" t="s">
        <v>85</v>
      </c>
      <c r="C89" s="921"/>
      <c r="D89" s="921"/>
      <c r="E89" s="921"/>
      <c r="F89" s="31">
        <v>0</v>
      </c>
      <c r="G89" s="31">
        <v>0</v>
      </c>
      <c r="H89" s="31">
        <v>0</v>
      </c>
      <c r="L89" s="29"/>
    </row>
    <row r="90" spans="1:12" s="10" customFormat="1" ht="18" customHeight="1" x14ac:dyDescent="0.25">
      <c r="A90" s="30"/>
      <c r="B90" s="921" t="s">
        <v>86</v>
      </c>
      <c r="C90" s="921"/>
      <c r="D90" s="921"/>
      <c r="E90" s="921"/>
      <c r="F90" s="31">
        <v>0</v>
      </c>
      <c r="G90" s="31">
        <v>1</v>
      </c>
      <c r="H90" s="31">
        <v>2</v>
      </c>
      <c r="L90" s="29"/>
    </row>
    <row r="91" spans="1:12" s="10" customFormat="1" ht="18" customHeight="1" x14ac:dyDescent="0.25">
      <c r="A91" s="30"/>
      <c r="B91" s="921" t="s">
        <v>87</v>
      </c>
      <c r="C91" s="921"/>
      <c r="D91" s="921"/>
      <c r="E91" s="921"/>
      <c r="F91" s="31">
        <v>0</v>
      </c>
      <c r="G91" s="31">
        <v>0</v>
      </c>
      <c r="H91" s="31">
        <v>0</v>
      </c>
      <c r="L91" s="29"/>
    </row>
    <row r="92" spans="1:12" s="10" customFormat="1" ht="18" customHeight="1" x14ac:dyDescent="0.25">
      <c r="A92" s="30"/>
      <c r="B92" s="921" t="s">
        <v>88</v>
      </c>
      <c r="C92" s="921"/>
      <c r="D92" s="921"/>
      <c r="E92" s="921"/>
      <c r="F92" s="31">
        <v>0</v>
      </c>
      <c r="G92" s="31">
        <v>0</v>
      </c>
      <c r="H92" s="31">
        <v>0</v>
      </c>
      <c r="L92" s="29"/>
    </row>
    <row r="93" spans="1:12" s="10" customFormat="1" ht="18" customHeight="1" x14ac:dyDescent="0.25">
      <c r="A93" s="30"/>
      <c r="B93" s="921" t="s">
        <v>89</v>
      </c>
      <c r="C93" s="921"/>
      <c r="D93" s="921"/>
      <c r="E93" s="921"/>
      <c r="F93" s="31">
        <v>0</v>
      </c>
      <c r="G93" s="31">
        <v>0</v>
      </c>
      <c r="H93" s="31">
        <v>4</v>
      </c>
      <c r="L93" s="29"/>
    </row>
    <row r="94" spans="1:12" s="10" customFormat="1" ht="18" customHeight="1" x14ac:dyDescent="0.25">
      <c r="A94" s="30"/>
      <c r="B94" s="921" t="s">
        <v>90</v>
      </c>
      <c r="C94" s="921"/>
      <c r="D94" s="921"/>
      <c r="E94" s="921"/>
      <c r="F94" s="31">
        <v>1</v>
      </c>
      <c r="G94" s="31">
        <v>5</v>
      </c>
      <c r="H94" s="31">
        <v>2</v>
      </c>
      <c r="L94" s="29"/>
    </row>
    <row r="95" spans="1:12" s="10" customFormat="1" ht="18" customHeight="1" x14ac:dyDescent="0.25">
      <c r="A95" s="30"/>
      <c r="B95" s="921" t="s">
        <v>91</v>
      </c>
      <c r="C95" s="921"/>
      <c r="D95" s="921"/>
      <c r="E95" s="921"/>
      <c r="F95" s="31">
        <v>0</v>
      </c>
      <c r="G95" s="31">
        <v>0</v>
      </c>
      <c r="H95" s="31">
        <v>0</v>
      </c>
      <c r="L95" s="29"/>
    </row>
    <row r="96" spans="1:12" s="10" customFormat="1" ht="18" customHeight="1" x14ac:dyDescent="0.25">
      <c r="A96" s="30"/>
      <c r="B96" s="921" t="s">
        <v>92</v>
      </c>
      <c r="C96" s="921"/>
      <c r="D96" s="921"/>
      <c r="E96" s="921"/>
      <c r="F96" s="31">
        <v>0</v>
      </c>
      <c r="G96" s="31">
        <v>0</v>
      </c>
      <c r="H96" s="31">
        <v>0</v>
      </c>
      <c r="L96" s="29"/>
    </row>
    <row r="97" spans="1:20" s="10" customFormat="1" ht="18" customHeight="1" x14ac:dyDescent="0.25">
      <c r="A97" s="30"/>
      <c r="B97" s="921" t="s">
        <v>93</v>
      </c>
      <c r="C97" s="921"/>
      <c r="D97" s="921"/>
      <c r="E97" s="921"/>
      <c r="F97" s="31">
        <v>0</v>
      </c>
      <c r="G97" s="31">
        <v>1</v>
      </c>
      <c r="H97" s="31">
        <v>0</v>
      </c>
      <c r="L97" s="29"/>
    </row>
    <row r="98" spans="1:20" s="10" customFormat="1" ht="18" customHeight="1" x14ac:dyDescent="0.25">
      <c r="A98" s="30"/>
      <c r="B98" s="921" t="s">
        <v>94</v>
      </c>
      <c r="C98" s="921"/>
      <c r="D98" s="921"/>
      <c r="E98" s="921"/>
      <c r="F98" s="31">
        <v>0</v>
      </c>
      <c r="G98" s="31">
        <v>2</v>
      </c>
      <c r="H98" s="31">
        <v>1</v>
      </c>
      <c r="L98" s="29"/>
    </row>
    <row r="99" spans="1:20" s="10" customFormat="1" ht="18" customHeight="1" x14ac:dyDescent="0.25">
      <c r="A99" s="30"/>
      <c r="B99" s="921" t="s">
        <v>95</v>
      </c>
      <c r="C99" s="921"/>
      <c r="D99" s="921"/>
      <c r="E99" s="921"/>
      <c r="F99" s="31">
        <v>0</v>
      </c>
      <c r="G99" s="31">
        <v>0</v>
      </c>
      <c r="H99" s="31">
        <v>0</v>
      </c>
      <c r="L99" s="29"/>
    </row>
    <row r="100" spans="1:20" s="10" customFormat="1" ht="18" customHeight="1" x14ac:dyDescent="0.25">
      <c r="A100" s="30"/>
      <c r="B100" s="921" t="s">
        <v>96</v>
      </c>
      <c r="C100" s="921"/>
      <c r="D100" s="921"/>
      <c r="E100" s="921"/>
      <c r="F100" s="31">
        <v>0</v>
      </c>
      <c r="G100" s="31">
        <v>3</v>
      </c>
      <c r="H100" s="31">
        <v>1</v>
      </c>
      <c r="L100" s="29"/>
    </row>
    <row r="101" spans="1:20" s="10" customFormat="1" ht="18" customHeight="1" x14ac:dyDescent="0.25">
      <c r="A101" s="30"/>
      <c r="B101" s="921" t="s">
        <v>97</v>
      </c>
      <c r="C101" s="921"/>
      <c r="D101" s="921"/>
      <c r="E101" s="921"/>
      <c r="F101" s="31">
        <v>0</v>
      </c>
      <c r="G101" s="31">
        <v>1</v>
      </c>
      <c r="H101" s="31">
        <v>0</v>
      </c>
      <c r="L101" s="29"/>
    </row>
    <row r="102" spans="1:20" s="10" customFormat="1" ht="18" customHeight="1" x14ac:dyDescent="0.25">
      <c r="A102" s="1"/>
      <c r="L102" s="29"/>
    </row>
    <row r="103" spans="1:20" s="10" customFormat="1" ht="27.75" customHeight="1" x14ac:dyDescent="0.25">
      <c r="A103" s="802" t="s">
        <v>98</v>
      </c>
      <c r="B103" s="802"/>
      <c r="C103" s="802"/>
      <c r="D103" s="802"/>
      <c r="E103" s="802"/>
      <c r="F103" s="802"/>
      <c r="G103" s="14"/>
      <c r="H103" s="14"/>
      <c r="I103" s="14"/>
      <c r="O103" s="17"/>
      <c r="S103" s="2"/>
    </row>
    <row r="104" spans="1:20" s="10" customFormat="1" ht="18" customHeight="1" x14ac:dyDescent="0.25">
      <c r="A104" s="1"/>
      <c r="B104" s="14"/>
      <c r="C104" s="1"/>
      <c r="D104" s="14"/>
      <c r="F104" s="14"/>
      <c r="H104" s="14"/>
      <c r="J104" s="14"/>
      <c r="L104" s="14"/>
      <c r="N104" s="14"/>
      <c r="O104" s="17"/>
      <c r="S104" s="2"/>
    </row>
    <row r="105" spans="1:20" s="10" customFormat="1" ht="18" customHeight="1" x14ac:dyDescent="0.25">
      <c r="A105" s="1" t="s">
        <v>99</v>
      </c>
      <c r="B105" s="879" t="s">
        <v>100</v>
      </c>
      <c r="C105" s="879"/>
      <c r="D105" s="879" t="s">
        <v>101</v>
      </c>
      <c r="E105" s="879"/>
      <c r="F105" s="879"/>
      <c r="G105" s="879"/>
      <c r="H105" s="879"/>
      <c r="I105" s="879"/>
      <c r="J105" s="879"/>
      <c r="K105" s="879"/>
      <c r="L105" s="879"/>
      <c r="M105" s="879"/>
      <c r="N105" s="879"/>
      <c r="O105" s="879"/>
      <c r="P105" s="920" t="s">
        <v>102</v>
      </c>
    </row>
    <row r="106" spans="1:20" s="10" customFormat="1" ht="18" customHeight="1" x14ac:dyDescent="0.25">
      <c r="A106" s="1"/>
      <c r="B106" s="879"/>
      <c r="C106" s="879"/>
      <c r="D106" s="16" t="s">
        <v>103</v>
      </c>
      <c r="E106" s="16" t="s">
        <v>104</v>
      </c>
      <c r="F106" s="16" t="s">
        <v>105</v>
      </c>
      <c r="G106" s="16" t="s">
        <v>106</v>
      </c>
      <c r="H106" s="16" t="s">
        <v>107</v>
      </c>
      <c r="I106" s="16" t="s">
        <v>108</v>
      </c>
      <c r="J106" s="16" t="s">
        <v>109</v>
      </c>
      <c r="K106" s="16" t="s">
        <v>110</v>
      </c>
      <c r="L106" s="16" t="s">
        <v>111</v>
      </c>
      <c r="M106" s="16" t="s">
        <v>112</v>
      </c>
      <c r="N106" s="16" t="s">
        <v>113</v>
      </c>
      <c r="O106" s="16" t="s">
        <v>15</v>
      </c>
      <c r="P106" s="920"/>
    </row>
    <row r="107" spans="1:20" s="10" customFormat="1" ht="18" customHeight="1" x14ac:dyDescent="0.25">
      <c r="A107" s="1"/>
      <c r="B107" s="902" t="s">
        <v>114</v>
      </c>
      <c r="C107" s="903"/>
      <c r="D107" s="21">
        <v>0</v>
      </c>
      <c r="E107" s="21">
        <v>1</v>
      </c>
      <c r="F107" s="32"/>
      <c r="G107" s="32"/>
      <c r="H107" s="32"/>
      <c r="I107" s="32"/>
      <c r="J107" s="32"/>
      <c r="K107" s="32"/>
      <c r="L107" s="32"/>
      <c r="M107" s="32"/>
      <c r="N107" s="32"/>
      <c r="O107" s="33">
        <f>SUM(D107:E107)</f>
        <v>1</v>
      </c>
      <c r="P107" s="14">
        <v>1</v>
      </c>
      <c r="T107" s="14"/>
    </row>
    <row r="108" spans="1:20" s="10" customFormat="1" ht="18" customHeight="1" x14ac:dyDescent="0.25">
      <c r="A108" s="1"/>
      <c r="B108" s="902" t="s">
        <v>115</v>
      </c>
      <c r="C108" s="903"/>
      <c r="D108" s="21">
        <v>0</v>
      </c>
      <c r="E108" s="21">
        <v>0</v>
      </c>
      <c r="F108" s="21">
        <v>1</v>
      </c>
      <c r="G108" s="32"/>
      <c r="H108" s="32"/>
      <c r="I108" s="32"/>
      <c r="J108" s="32"/>
      <c r="K108" s="32"/>
      <c r="L108" s="32"/>
      <c r="M108" s="32"/>
      <c r="N108" s="32"/>
      <c r="O108" s="33">
        <f>SUM(D108:F108)</f>
        <v>1</v>
      </c>
      <c r="P108" s="14">
        <v>1</v>
      </c>
      <c r="T108" s="14"/>
    </row>
    <row r="109" spans="1:20" s="10" customFormat="1" ht="18" customHeight="1" x14ac:dyDescent="0.25">
      <c r="A109" s="1"/>
      <c r="B109" s="902" t="s">
        <v>116</v>
      </c>
      <c r="C109" s="903"/>
      <c r="D109" s="21">
        <v>0</v>
      </c>
      <c r="E109" s="21">
        <v>0</v>
      </c>
      <c r="F109" s="21">
        <v>1</v>
      </c>
      <c r="G109" s="21">
        <v>2</v>
      </c>
      <c r="H109" s="32"/>
      <c r="I109" s="32"/>
      <c r="J109" s="32"/>
      <c r="K109" s="32"/>
      <c r="L109" s="21"/>
      <c r="M109" s="21"/>
      <c r="N109" s="21"/>
      <c r="O109" s="33">
        <f>SUM(D109:G109)</f>
        <v>3</v>
      </c>
      <c r="P109" s="14">
        <v>3</v>
      </c>
      <c r="T109" s="14"/>
    </row>
    <row r="110" spans="1:20" s="10" customFormat="1" ht="18" customHeight="1" x14ac:dyDescent="0.25">
      <c r="A110" s="1"/>
      <c r="B110" s="902" t="s">
        <v>117</v>
      </c>
      <c r="C110" s="903"/>
      <c r="D110" s="21">
        <v>0</v>
      </c>
      <c r="E110" s="21">
        <v>0</v>
      </c>
      <c r="F110" s="21">
        <v>0</v>
      </c>
      <c r="G110" s="21">
        <v>2</v>
      </c>
      <c r="H110" s="32"/>
      <c r="I110" s="32"/>
      <c r="J110" s="32"/>
      <c r="K110" s="32"/>
      <c r="L110" s="21"/>
      <c r="M110" s="21"/>
      <c r="N110" s="21"/>
      <c r="O110" s="33">
        <f>SUM(D110:G110)</f>
        <v>2</v>
      </c>
      <c r="P110" s="14">
        <v>2</v>
      </c>
      <c r="T110" s="14"/>
    </row>
    <row r="111" spans="1:20" s="10" customFormat="1" ht="18" customHeight="1" x14ac:dyDescent="0.25">
      <c r="A111" s="1"/>
      <c r="B111" s="902" t="s">
        <v>118</v>
      </c>
      <c r="C111" s="903"/>
      <c r="D111" s="21">
        <v>4</v>
      </c>
      <c r="E111" s="21">
        <v>9</v>
      </c>
      <c r="F111" s="21">
        <v>6</v>
      </c>
      <c r="G111" s="21">
        <v>10</v>
      </c>
      <c r="H111" s="21">
        <v>6</v>
      </c>
      <c r="I111" s="21">
        <v>8</v>
      </c>
      <c r="J111" s="21">
        <v>9</v>
      </c>
      <c r="K111" s="21">
        <v>9</v>
      </c>
      <c r="L111" s="21">
        <v>6</v>
      </c>
      <c r="M111" s="21">
        <v>4</v>
      </c>
      <c r="N111" s="21">
        <v>4</v>
      </c>
      <c r="O111" s="33">
        <f>SUM(D111:N111)</f>
        <v>75</v>
      </c>
      <c r="P111" s="14">
        <v>75</v>
      </c>
      <c r="T111" s="14"/>
    </row>
    <row r="112" spans="1:20" s="10" customFormat="1" ht="18" customHeight="1" x14ac:dyDescent="0.25">
      <c r="A112" s="1"/>
      <c r="B112" s="902" t="s">
        <v>119</v>
      </c>
      <c r="C112" s="903"/>
      <c r="D112" s="21">
        <v>10</v>
      </c>
      <c r="E112" s="21">
        <v>8</v>
      </c>
      <c r="F112" s="21">
        <v>11</v>
      </c>
      <c r="G112" s="21">
        <v>11</v>
      </c>
      <c r="H112" s="21">
        <v>4</v>
      </c>
      <c r="I112" s="21">
        <v>5</v>
      </c>
      <c r="J112" s="34"/>
      <c r="K112" s="34"/>
      <c r="L112" s="34"/>
      <c r="M112" s="34"/>
      <c r="N112" s="34"/>
      <c r="O112" s="33">
        <f>SUM(D112:I112)</f>
        <v>49</v>
      </c>
      <c r="P112" s="14">
        <v>49</v>
      </c>
      <c r="T112" s="14"/>
    </row>
    <row r="113" spans="1:20" s="10" customFormat="1" ht="18" customHeight="1" x14ac:dyDescent="0.25">
      <c r="A113" s="1"/>
      <c r="B113" s="902" t="s">
        <v>120</v>
      </c>
      <c r="C113" s="903"/>
      <c r="D113" s="21">
        <v>12</v>
      </c>
      <c r="E113" s="21">
        <v>5</v>
      </c>
      <c r="F113" s="21">
        <v>5</v>
      </c>
      <c r="G113" s="21">
        <v>4</v>
      </c>
      <c r="H113" s="34"/>
      <c r="I113" s="34"/>
      <c r="J113" s="34"/>
      <c r="K113" s="34"/>
      <c r="L113" s="34"/>
      <c r="M113" s="34"/>
      <c r="N113" s="34"/>
      <c r="O113" s="33">
        <f>SUM(D113:G113)</f>
        <v>26</v>
      </c>
      <c r="P113" s="14">
        <v>26</v>
      </c>
      <c r="T113" s="14"/>
    </row>
    <row r="114" spans="1:20" s="10" customFormat="1" ht="18" customHeight="1" x14ac:dyDescent="0.25">
      <c r="A114" s="1"/>
      <c r="B114" s="902" t="s">
        <v>121</v>
      </c>
      <c r="C114" s="903"/>
      <c r="D114" s="21">
        <v>3</v>
      </c>
      <c r="E114" s="21">
        <v>3</v>
      </c>
      <c r="F114" s="21">
        <v>3</v>
      </c>
      <c r="G114" s="21">
        <v>4</v>
      </c>
      <c r="H114" s="34"/>
      <c r="I114" s="34"/>
      <c r="J114" s="34"/>
      <c r="K114" s="34"/>
      <c r="L114" s="34"/>
      <c r="M114" s="34"/>
      <c r="N114" s="34"/>
      <c r="O114" s="33">
        <f>SUM(D114:G114)</f>
        <v>13</v>
      </c>
      <c r="P114" s="14">
        <v>13</v>
      </c>
      <c r="T114" s="14"/>
    </row>
    <row r="115" spans="1:20" s="10" customFormat="1" ht="18" customHeight="1" x14ac:dyDescent="0.25">
      <c r="A115" s="1"/>
      <c r="B115" s="902" t="s">
        <v>122</v>
      </c>
      <c r="C115" s="903"/>
      <c r="D115" s="21">
        <v>6</v>
      </c>
      <c r="E115" s="21">
        <v>1</v>
      </c>
      <c r="F115" s="21">
        <v>5</v>
      </c>
      <c r="G115" s="21">
        <v>3</v>
      </c>
      <c r="H115" s="34"/>
      <c r="I115" s="34"/>
      <c r="J115" s="34"/>
      <c r="K115" s="34"/>
      <c r="L115" s="34"/>
      <c r="M115" s="34"/>
      <c r="N115" s="34"/>
      <c r="O115" s="33">
        <f>SUM(D115:G115)</f>
        <v>15</v>
      </c>
      <c r="P115" s="14">
        <v>15</v>
      </c>
      <c r="T115" s="14"/>
    </row>
    <row r="116" spans="1:20" s="10" customFormat="1" ht="18" customHeight="1" x14ac:dyDescent="0.25">
      <c r="A116" s="1"/>
      <c r="B116" s="902" t="s">
        <v>123</v>
      </c>
      <c r="C116" s="903"/>
      <c r="D116" s="21">
        <v>2</v>
      </c>
      <c r="E116" s="35"/>
      <c r="F116" s="35"/>
      <c r="G116" s="35"/>
      <c r="H116" s="34"/>
      <c r="I116" s="34"/>
      <c r="J116" s="34"/>
      <c r="K116" s="34"/>
      <c r="L116" s="34"/>
      <c r="M116" s="34"/>
      <c r="N116" s="34"/>
      <c r="O116" s="33"/>
      <c r="P116" s="14"/>
      <c r="T116" s="14"/>
    </row>
    <row r="117" spans="1:20" s="10" customFormat="1" ht="18" customHeight="1" x14ac:dyDescent="0.25">
      <c r="A117" s="1"/>
      <c r="B117" s="902" t="s">
        <v>124</v>
      </c>
      <c r="C117" s="903"/>
      <c r="D117" s="21">
        <v>1</v>
      </c>
      <c r="E117" s="35"/>
      <c r="F117" s="35"/>
      <c r="G117" s="35"/>
      <c r="H117" s="34"/>
      <c r="I117" s="34"/>
      <c r="J117" s="34"/>
      <c r="K117" s="34"/>
      <c r="L117" s="34"/>
      <c r="M117" s="34"/>
      <c r="N117" s="34"/>
      <c r="O117" s="33"/>
      <c r="P117" s="14"/>
      <c r="T117" s="14"/>
    </row>
    <row r="118" spans="1:20" s="10" customFormat="1" ht="18" customHeight="1" x14ac:dyDescent="0.25">
      <c r="A118" s="1"/>
      <c r="B118" s="902" t="s">
        <v>125</v>
      </c>
      <c r="C118" s="903"/>
      <c r="D118" s="21">
        <v>1</v>
      </c>
      <c r="E118" s="35"/>
      <c r="F118" s="35"/>
      <c r="G118" s="35"/>
      <c r="H118" s="34"/>
      <c r="I118" s="34"/>
      <c r="J118" s="34"/>
      <c r="K118" s="34"/>
      <c r="L118" s="34"/>
      <c r="M118" s="34"/>
      <c r="N118" s="34"/>
      <c r="O118" s="33"/>
      <c r="P118" s="14"/>
      <c r="T118" s="14"/>
    </row>
    <row r="119" spans="1:20" s="10" customFormat="1" ht="18" customHeight="1" x14ac:dyDescent="0.25">
      <c r="A119" s="1"/>
      <c r="B119" s="902" t="s">
        <v>126</v>
      </c>
      <c r="C119" s="903"/>
      <c r="D119" s="21">
        <v>0</v>
      </c>
      <c r="E119" s="35"/>
      <c r="F119" s="35"/>
      <c r="G119" s="35"/>
      <c r="H119" s="34"/>
      <c r="I119" s="34"/>
      <c r="J119" s="34"/>
      <c r="K119" s="34"/>
      <c r="L119" s="34"/>
      <c r="M119" s="34"/>
      <c r="N119" s="34"/>
      <c r="O119" s="33"/>
      <c r="P119" s="14"/>
      <c r="T119" s="14"/>
    </row>
    <row r="120" spans="1:20" s="10" customFormat="1" ht="18" customHeight="1" x14ac:dyDescent="0.25">
      <c r="A120" s="1"/>
      <c r="B120" s="902" t="s">
        <v>127</v>
      </c>
      <c r="C120" s="903"/>
      <c r="D120" s="21">
        <v>0</v>
      </c>
      <c r="E120" s="35"/>
      <c r="F120" s="35"/>
      <c r="G120" s="35"/>
      <c r="H120" s="34"/>
      <c r="I120" s="34"/>
      <c r="J120" s="34"/>
      <c r="K120" s="34"/>
      <c r="L120" s="34"/>
      <c r="M120" s="34"/>
      <c r="N120" s="34"/>
      <c r="O120" s="33"/>
      <c r="P120" s="14"/>
      <c r="T120" s="14"/>
    </row>
    <row r="121" spans="1:20" s="10" customFormat="1" ht="18" customHeight="1" x14ac:dyDescent="0.25">
      <c r="A121" s="1"/>
      <c r="B121" s="902" t="s">
        <v>128</v>
      </c>
      <c r="C121" s="903"/>
      <c r="D121" s="21">
        <v>0</v>
      </c>
      <c r="E121" s="35"/>
      <c r="F121" s="35"/>
      <c r="G121" s="35"/>
      <c r="H121" s="34"/>
      <c r="I121" s="34"/>
      <c r="J121" s="34"/>
      <c r="K121" s="34"/>
      <c r="L121" s="34"/>
      <c r="M121" s="34"/>
      <c r="N121" s="34"/>
      <c r="O121" s="33"/>
      <c r="P121" s="14"/>
      <c r="T121" s="14"/>
    </row>
    <row r="122" spans="1:20" s="10" customFormat="1" ht="18" customHeight="1" x14ac:dyDescent="0.25">
      <c r="A122" s="1"/>
      <c r="B122" s="902" t="s">
        <v>129</v>
      </c>
      <c r="C122" s="903"/>
      <c r="D122" s="21">
        <v>0</v>
      </c>
      <c r="E122" s="35"/>
      <c r="F122" s="35"/>
      <c r="G122" s="35"/>
      <c r="H122" s="34"/>
      <c r="I122" s="34"/>
      <c r="J122" s="34"/>
      <c r="K122" s="34"/>
      <c r="L122" s="34"/>
      <c r="M122" s="34"/>
      <c r="N122" s="34"/>
      <c r="O122" s="33"/>
      <c r="P122" s="14"/>
      <c r="T122" s="14"/>
    </row>
    <row r="123" spans="1:20" s="10" customFormat="1" x14ac:dyDescent="0.25">
      <c r="A123" s="1"/>
      <c r="B123" s="10" t="str">
        <f>IF(P123&gt;0,"Si en la columna P aparecen valores es porque hay registros con valores INCORRECTOS en el campo LAB perdiendo niños con controles CRED, REVISE.","")</f>
        <v>Si en la columna P aparecen valores es porque hay registros con valores INCORRECTOS en el campo LAB perdiendo niños con controles CRED, REVISE.</v>
      </c>
      <c r="F123" s="14"/>
      <c r="G123" s="14"/>
      <c r="H123" s="14"/>
      <c r="O123" s="17"/>
      <c r="P123" s="10">
        <f>SUM(P107:P122)</f>
        <v>185</v>
      </c>
    </row>
    <row r="124" spans="1:20" s="10" customFormat="1" ht="18" customHeight="1" x14ac:dyDescent="0.25">
      <c r="A124" s="1"/>
      <c r="B124" s="14" t="s">
        <v>130</v>
      </c>
      <c r="F124" s="14"/>
      <c r="G124" s="14"/>
      <c r="H124" s="15"/>
      <c r="O124" s="17"/>
    </row>
    <row r="125" spans="1:20" s="10" customFormat="1" ht="18" customHeight="1" x14ac:dyDescent="0.25">
      <c r="A125" s="1" t="s">
        <v>131</v>
      </c>
      <c r="B125" s="879" t="s">
        <v>100</v>
      </c>
      <c r="C125" s="879"/>
      <c r="D125" s="879" t="s">
        <v>132</v>
      </c>
      <c r="E125" s="879"/>
      <c r="F125" s="879"/>
      <c r="G125" s="879"/>
      <c r="H125" s="879"/>
      <c r="I125" s="879"/>
      <c r="J125" s="879"/>
      <c r="K125" s="879"/>
      <c r="L125" s="879"/>
      <c r="M125" s="879"/>
      <c r="N125" s="879"/>
      <c r="O125" s="879"/>
      <c r="P125" s="920" t="s">
        <v>102</v>
      </c>
    </row>
    <row r="126" spans="1:20" s="10" customFormat="1" ht="18" customHeight="1" x14ac:dyDescent="0.25">
      <c r="A126" s="1"/>
      <c r="B126" s="879"/>
      <c r="C126" s="879"/>
      <c r="D126" s="16" t="s">
        <v>103</v>
      </c>
      <c r="E126" s="16" t="s">
        <v>104</v>
      </c>
      <c r="F126" s="16" t="s">
        <v>105</v>
      </c>
      <c r="G126" s="16" t="s">
        <v>106</v>
      </c>
      <c r="H126" s="16" t="s">
        <v>107</v>
      </c>
      <c r="I126" s="16" t="s">
        <v>108</v>
      </c>
      <c r="J126" s="16" t="s">
        <v>109</v>
      </c>
      <c r="K126" s="16" t="s">
        <v>110</v>
      </c>
      <c r="L126" s="16" t="s">
        <v>111</v>
      </c>
      <c r="M126" s="16" t="s">
        <v>112</v>
      </c>
      <c r="N126" s="16" t="s">
        <v>113</v>
      </c>
      <c r="O126" s="16" t="s">
        <v>15</v>
      </c>
      <c r="P126" s="920"/>
    </row>
    <row r="127" spans="1:20" s="10" customFormat="1" ht="18" customHeight="1" x14ac:dyDescent="0.25">
      <c r="A127" s="1"/>
      <c r="B127" s="902" t="s">
        <v>114</v>
      </c>
      <c r="C127" s="903"/>
      <c r="D127" s="21">
        <v>0</v>
      </c>
      <c r="E127" s="21">
        <v>0</v>
      </c>
      <c r="F127" s="35"/>
      <c r="G127" s="35"/>
      <c r="H127" s="35"/>
      <c r="I127" s="35"/>
      <c r="J127" s="35"/>
      <c r="K127" s="35"/>
      <c r="L127" s="35"/>
      <c r="M127" s="35"/>
      <c r="N127" s="35"/>
      <c r="O127" s="36">
        <f>SUM(D127:E127)</f>
        <v>0</v>
      </c>
      <c r="P127" s="14">
        <v>0</v>
      </c>
    </row>
    <row r="128" spans="1:20" s="10" customFormat="1" ht="18" customHeight="1" x14ac:dyDescent="0.25">
      <c r="A128" s="1"/>
      <c r="B128" s="902" t="s">
        <v>115</v>
      </c>
      <c r="C128" s="903"/>
      <c r="D128" s="21">
        <v>0</v>
      </c>
      <c r="E128" s="21">
        <v>0</v>
      </c>
      <c r="F128" s="21">
        <v>0</v>
      </c>
      <c r="G128" s="35"/>
      <c r="H128" s="35"/>
      <c r="I128" s="35"/>
      <c r="J128" s="35"/>
      <c r="K128" s="35"/>
      <c r="L128" s="35"/>
      <c r="M128" s="35"/>
      <c r="N128" s="35"/>
      <c r="O128" s="36">
        <f>SUM(D128:F128)</f>
        <v>0</v>
      </c>
      <c r="P128" s="14">
        <v>0</v>
      </c>
    </row>
    <row r="129" spans="1:22" s="10" customFormat="1" ht="18" customHeight="1" x14ac:dyDescent="0.25">
      <c r="A129" s="1"/>
      <c r="B129" s="902" t="s">
        <v>116</v>
      </c>
      <c r="C129" s="903"/>
      <c r="D129" s="21">
        <v>0</v>
      </c>
      <c r="E129" s="21">
        <v>0</v>
      </c>
      <c r="F129" s="21">
        <v>0</v>
      </c>
      <c r="G129" s="21">
        <v>0</v>
      </c>
      <c r="H129" s="35"/>
      <c r="I129" s="35"/>
      <c r="J129" s="35"/>
      <c r="K129" s="35"/>
      <c r="L129" s="35"/>
      <c r="M129" s="35"/>
      <c r="N129" s="35"/>
      <c r="O129" s="36">
        <f>SUM(D129:G129)</f>
        <v>0</v>
      </c>
      <c r="P129" s="14">
        <v>0</v>
      </c>
    </row>
    <row r="130" spans="1:22" s="10" customFormat="1" ht="18" customHeight="1" x14ac:dyDescent="0.25">
      <c r="A130" s="1"/>
      <c r="B130" s="902" t="s">
        <v>117</v>
      </c>
      <c r="C130" s="903"/>
      <c r="D130" s="21">
        <v>0</v>
      </c>
      <c r="E130" s="21">
        <v>0</v>
      </c>
      <c r="F130" s="21">
        <v>0</v>
      </c>
      <c r="G130" s="21">
        <v>0</v>
      </c>
      <c r="H130" s="35"/>
      <c r="I130" s="35"/>
      <c r="J130" s="35"/>
      <c r="K130" s="35"/>
      <c r="L130" s="35"/>
      <c r="M130" s="35"/>
      <c r="N130" s="35"/>
      <c r="O130" s="36">
        <f>SUM(D130:G130)</f>
        <v>0</v>
      </c>
      <c r="P130" s="14">
        <v>0</v>
      </c>
    </row>
    <row r="131" spans="1:22" s="10" customFormat="1" ht="18" customHeight="1" x14ac:dyDescent="0.25">
      <c r="A131" s="1"/>
      <c r="B131" s="902" t="s">
        <v>118</v>
      </c>
      <c r="C131" s="903"/>
      <c r="D131" s="21">
        <v>0</v>
      </c>
      <c r="E131" s="21">
        <v>0</v>
      </c>
      <c r="F131" s="21">
        <v>0</v>
      </c>
      <c r="G131" s="21">
        <v>0</v>
      </c>
      <c r="H131" s="21">
        <v>0</v>
      </c>
      <c r="I131" s="21">
        <v>0</v>
      </c>
      <c r="J131" s="21">
        <v>0</v>
      </c>
      <c r="K131" s="21">
        <v>0</v>
      </c>
      <c r="L131" s="21">
        <v>0</v>
      </c>
      <c r="M131" s="21">
        <v>0</v>
      </c>
      <c r="N131" s="21">
        <v>0</v>
      </c>
      <c r="O131" s="36">
        <f>SUM(D131:N131)</f>
        <v>0</v>
      </c>
      <c r="P131" s="14">
        <v>0</v>
      </c>
    </row>
    <row r="132" spans="1:22" s="10" customFormat="1" ht="18" customHeight="1" x14ac:dyDescent="0.25">
      <c r="A132" s="1"/>
      <c r="B132" s="902" t="s">
        <v>119</v>
      </c>
      <c r="C132" s="903"/>
      <c r="D132" s="21">
        <v>0</v>
      </c>
      <c r="E132" s="21">
        <v>0</v>
      </c>
      <c r="F132" s="21">
        <v>0</v>
      </c>
      <c r="G132" s="21">
        <v>0</v>
      </c>
      <c r="H132" s="21">
        <v>0</v>
      </c>
      <c r="I132" s="21">
        <v>0</v>
      </c>
      <c r="J132" s="35"/>
      <c r="K132" s="35"/>
      <c r="L132" s="35"/>
      <c r="M132" s="35"/>
      <c r="N132" s="35"/>
      <c r="O132" s="36">
        <f>SUM(D132:I132)</f>
        <v>0</v>
      </c>
      <c r="P132" s="14">
        <v>0</v>
      </c>
    </row>
    <row r="133" spans="1:22" s="10" customFormat="1" ht="18" customHeight="1" x14ac:dyDescent="0.25">
      <c r="A133" s="1"/>
      <c r="B133" s="902" t="s">
        <v>120</v>
      </c>
      <c r="C133" s="903"/>
      <c r="D133" s="21">
        <v>0</v>
      </c>
      <c r="E133" s="21">
        <v>0</v>
      </c>
      <c r="F133" s="21">
        <v>0</v>
      </c>
      <c r="G133" s="21">
        <v>0</v>
      </c>
      <c r="H133" s="35"/>
      <c r="I133" s="35"/>
      <c r="J133" s="35"/>
      <c r="K133" s="35"/>
      <c r="L133" s="35"/>
      <c r="M133" s="35"/>
      <c r="N133" s="35"/>
      <c r="O133" s="36">
        <f>SUM(D133:G133)</f>
        <v>0</v>
      </c>
      <c r="P133" s="14">
        <v>0</v>
      </c>
    </row>
    <row r="134" spans="1:22" s="10" customFormat="1" ht="18" customHeight="1" x14ac:dyDescent="0.25">
      <c r="A134" s="1"/>
      <c r="B134" s="902" t="s">
        <v>121</v>
      </c>
      <c r="C134" s="903"/>
      <c r="D134" s="21">
        <v>0</v>
      </c>
      <c r="E134" s="21">
        <v>0</v>
      </c>
      <c r="F134" s="21">
        <v>0</v>
      </c>
      <c r="G134" s="21">
        <v>0</v>
      </c>
      <c r="H134" s="35"/>
      <c r="I134" s="35"/>
      <c r="J134" s="35"/>
      <c r="K134" s="35"/>
      <c r="L134" s="35"/>
      <c r="M134" s="35"/>
      <c r="N134" s="35"/>
      <c r="O134" s="36">
        <f>SUM(D134:G134)</f>
        <v>0</v>
      </c>
      <c r="P134" s="14">
        <v>0</v>
      </c>
    </row>
    <row r="135" spans="1:22" s="10" customFormat="1" ht="18" customHeight="1" x14ac:dyDescent="0.25">
      <c r="A135" s="1"/>
      <c r="B135" s="902" t="s">
        <v>122</v>
      </c>
      <c r="C135" s="903"/>
      <c r="D135" s="21">
        <v>0</v>
      </c>
      <c r="E135" s="21">
        <v>0</v>
      </c>
      <c r="F135" s="21">
        <v>0</v>
      </c>
      <c r="G135" s="21">
        <v>0</v>
      </c>
      <c r="H135" s="35"/>
      <c r="I135" s="35"/>
      <c r="J135" s="35"/>
      <c r="K135" s="35"/>
      <c r="L135" s="35"/>
      <c r="M135" s="35"/>
      <c r="N135" s="35"/>
      <c r="O135" s="36">
        <f>SUM(D135:G135)</f>
        <v>0</v>
      </c>
      <c r="P135" s="14">
        <v>0</v>
      </c>
    </row>
    <row r="136" spans="1:22" s="10" customFormat="1" ht="18" customHeight="1" x14ac:dyDescent="0.25">
      <c r="A136" s="1"/>
      <c r="B136" s="902" t="s">
        <v>133</v>
      </c>
      <c r="C136" s="903"/>
      <c r="D136" s="21">
        <v>0</v>
      </c>
      <c r="E136" s="35"/>
      <c r="F136" s="35"/>
      <c r="G136" s="35"/>
      <c r="H136" s="35"/>
      <c r="I136" s="35"/>
      <c r="J136" s="35"/>
      <c r="K136" s="35"/>
      <c r="L136" s="35"/>
      <c r="M136" s="35"/>
      <c r="N136" s="35"/>
      <c r="O136" s="36">
        <f>D136</f>
        <v>0</v>
      </c>
      <c r="P136" s="14">
        <v>0</v>
      </c>
    </row>
    <row r="137" spans="1:22" s="10" customFormat="1" x14ac:dyDescent="0.25">
      <c r="A137" s="1"/>
      <c r="F137" s="14"/>
      <c r="G137" s="14"/>
      <c r="H137" s="14"/>
      <c r="O137" s="17"/>
    </row>
    <row r="138" spans="1:22" s="10" customFormat="1" ht="18" customHeight="1" x14ac:dyDescent="0.25">
      <c r="A138" s="802" t="s">
        <v>134</v>
      </c>
      <c r="B138" s="802"/>
      <c r="C138" s="802"/>
      <c r="D138" s="802"/>
      <c r="E138" s="802"/>
      <c r="F138" s="802"/>
      <c r="G138" s="15"/>
      <c r="H138" s="14"/>
      <c r="I138" s="14"/>
      <c r="J138" s="11"/>
      <c r="K138" s="11"/>
      <c r="L138" s="11"/>
      <c r="M138" s="11"/>
      <c r="N138" s="11"/>
      <c r="O138" s="11"/>
      <c r="P138" s="11"/>
      <c r="Q138" s="14"/>
    </row>
    <row r="139" spans="1:22" s="10" customFormat="1" ht="18" customHeight="1" x14ac:dyDescent="0.25">
      <c r="A139" s="1"/>
      <c r="B139" s="13"/>
      <c r="C139" s="14"/>
      <c r="D139" s="14"/>
      <c r="E139" s="14"/>
      <c r="F139" s="14"/>
      <c r="G139" s="14"/>
      <c r="H139" s="14"/>
      <c r="I139" s="14"/>
      <c r="J139" s="14"/>
      <c r="K139" s="14"/>
      <c r="L139" s="14"/>
      <c r="M139" s="14"/>
      <c r="N139" s="14"/>
      <c r="O139" s="11"/>
      <c r="P139" s="11"/>
      <c r="Q139" s="14"/>
    </row>
    <row r="140" spans="1:22" s="10" customFormat="1" ht="18" customHeight="1" x14ac:dyDescent="0.25">
      <c r="A140" s="1" t="s">
        <v>135</v>
      </c>
      <c r="B140" s="879" t="s">
        <v>5</v>
      </c>
      <c r="C140" s="879"/>
      <c r="D140" s="879"/>
      <c r="E140" s="879"/>
      <c r="F140" s="879"/>
      <c r="G140" s="879"/>
      <c r="H140" s="16" t="s">
        <v>136</v>
      </c>
      <c r="I140" s="16" t="s">
        <v>137</v>
      </c>
      <c r="J140" s="16" t="s">
        <v>138</v>
      </c>
      <c r="K140" s="16" t="s">
        <v>139</v>
      </c>
      <c r="L140" s="16" t="s">
        <v>140</v>
      </c>
      <c r="M140" s="16" t="s">
        <v>141</v>
      </c>
      <c r="N140" s="16" t="s">
        <v>142</v>
      </c>
      <c r="O140" s="16" t="s">
        <v>143</v>
      </c>
      <c r="P140" s="16" t="s">
        <v>144</v>
      </c>
      <c r="Q140" s="16" t="s">
        <v>145</v>
      </c>
      <c r="R140" s="16" t="s">
        <v>146</v>
      </c>
      <c r="S140" s="16" t="s">
        <v>147</v>
      </c>
      <c r="T140" s="16" t="s">
        <v>148</v>
      </c>
      <c r="U140" s="16" t="s">
        <v>15</v>
      </c>
      <c r="V140" s="37"/>
    </row>
    <row r="141" spans="1:22" s="10" customFormat="1" ht="18" customHeight="1" x14ac:dyDescent="0.25">
      <c r="A141" s="1"/>
      <c r="B141" s="922" t="s">
        <v>149</v>
      </c>
      <c r="C141" s="923"/>
      <c r="D141" s="926" t="s">
        <v>150</v>
      </c>
      <c r="E141" s="927"/>
      <c r="F141" s="927"/>
      <c r="G141" s="928"/>
      <c r="H141" s="21">
        <v>0</v>
      </c>
      <c r="I141" s="21">
        <v>0</v>
      </c>
      <c r="J141" s="21">
        <v>2</v>
      </c>
      <c r="K141" s="21">
        <v>2</v>
      </c>
      <c r="L141" s="21">
        <v>1</v>
      </c>
      <c r="M141" s="21">
        <v>0</v>
      </c>
      <c r="N141" s="21">
        <v>0</v>
      </c>
      <c r="O141" s="40">
        <v>1</v>
      </c>
      <c r="P141" s="40">
        <v>0</v>
      </c>
      <c r="Q141" s="40">
        <v>0</v>
      </c>
      <c r="R141" s="40">
        <v>0</v>
      </c>
      <c r="S141" s="40">
        <v>0</v>
      </c>
      <c r="T141" s="40">
        <v>0</v>
      </c>
      <c r="U141" s="33">
        <f>SUM(H141:N141)</f>
        <v>5</v>
      </c>
      <c r="V141" s="37"/>
    </row>
    <row r="142" spans="1:22" s="10" customFormat="1" ht="18" customHeight="1" x14ac:dyDescent="0.25">
      <c r="A142" s="1"/>
      <c r="B142" s="924"/>
      <c r="C142" s="925"/>
      <c r="D142" s="926" t="s">
        <v>151</v>
      </c>
      <c r="E142" s="927"/>
      <c r="F142" s="927"/>
      <c r="G142" s="928"/>
      <c r="H142" s="21">
        <v>0</v>
      </c>
      <c r="I142" s="21">
        <v>9</v>
      </c>
      <c r="J142" s="21">
        <v>30</v>
      </c>
      <c r="K142" s="21">
        <v>14</v>
      </c>
      <c r="L142" s="21">
        <v>4</v>
      </c>
      <c r="M142" s="21">
        <v>14</v>
      </c>
      <c r="N142" s="21">
        <v>2</v>
      </c>
      <c r="O142" s="40">
        <v>0</v>
      </c>
      <c r="P142" s="40">
        <v>1</v>
      </c>
      <c r="Q142" s="40">
        <v>0</v>
      </c>
      <c r="R142" s="40">
        <v>0</v>
      </c>
      <c r="S142" s="40">
        <v>0</v>
      </c>
      <c r="T142" s="40">
        <v>0</v>
      </c>
      <c r="U142" s="33">
        <f>SUM(H142:N142)</f>
        <v>73</v>
      </c>
      <c r="V142" s="37"/>
    </row>
    <row r="143" spans="1:22" s="10" customFormat="1" ht="18" customHeight="1" x14ac:dyDescent="0.25">
      <c r="A143" s="1"/>
      <c r="B143" s="922" t="s">
        <v>152</v>
      </c>
      <c r="C143" s="923"/>
      <c r="D143" s="926" t="s">
        <v>153</v>
      </c>
      <c r="E143" s="927"/>
      <c r="F143" s="927"/>
      <c r="G143" s="928"/>
      <c r="H143" s="35"/>
      <c r="I143" s="35"/>
      <c r="J143" s="21">
        <v>0</v>
      </c>
      <c r="K143" s="21">
        <v>0</v>
      </c>
      <c r="L143" s="21">
        <v>0</v>
      </c>
      <c r="M143" s="21">
        <v>0</v>
      </c>
      <c r="N143" s="21">
        <v>1</v>
      </c>
      <c r="O143" s="21">
        <v>0</v>
      </c>
      <c r="P143" s="21">
        <v>0</v>
      </c>
      <c r="Q143" s="21">
        <v>0</v>
      </c>
      <c r="R143" s="21">
        <v>0</v>
      </c>
      <c r="S143" s="21">
        <v>0</v>
      </c>
      <c r="T143" s="21">
        <v>0</v>
      </c>
      <c r="U143" s="33">
        <f>SUM(J143:T143)</f>
        <v>1</v>
      </c>
      <c r="V143" s="37"/>
    </row>
    <row r="144" spans="1:22" s="10" customFormat="1" ht="18" customHeight="1" x14ac:dyDescent="0.25">
      <c r="A144" s="1"/>
      <c r="B144" s="924"/>
      <c r="C144" s="925"/>
      <c r="D144" s="926" t="s">
        <v>154</v>
      </c>
      <c r="E144" s="927"/>
      <c r="F144" s="927"/>
      <c r="G144" s="928"/>
      <c r="H144" s="35"/>
      <c r="I144" s="35"/>
      <c r="J144" s="21">
        <v>0</v>
      </c>
      <c r="K144" s="21">
        <v>2</v>
      </c>
      <c r="L144" s="21">
        <v>0</v>
      </c>
      <c r="M144" s="21">
        <v>1</v>
      </c>
      <c r="N144" s="21">
        <v>1</v>
      </c>
      <c r="O144" s="21">
        <v>0</v>
      </c>
      <c r="P144" s="21">
        <v>1</v>
      </c>
      <c r="Q144" s="21">
        <v>0</v>
      </c>
      <c r="R144" s="21">
        <v>0</v>
      </c>
      <c r="S144" s="21">
        <v>0</v>
      </c>
      <c r="T144" s="21">
        <v>0</v>
      </c>
      <c r="U144" s="33">
        <f>SUM(J144:T144)</f>
        <v>5</v>
      </c>
      <c r="V144" s="37"/>
    </row>
    <row r="145" spans="1:27" s="10" customFormat="1" ht="18" customHeight="1" x14ac:dyDescent="0.25">
      <c r="A145" s="1"/>
      <c r="B145" s="2" t="s">
        <v>155</v>
      </c>
      <c r="O145" s="17"/>
    </row>
    <row r="146" spans="1:27" s="10" customFormat="1" ht="18" customHeight="1" x14ac:dyDescent="0.25">
      <c r="A146" s="1"/>
      <c r="B146" s="2"/>
      <c r="O146" s="17"/>
    </row>
    <row r="147" spans="1:27" s="10" customFormat="1" ht="18" customHeight="1" x14ac:dyDescent="0.25">
      <c r="A147" s="41" t="s">
        <v>156</v>
      </c>
      <c r="B147" s="41"/>
      <c r="C147" s="41"/>
      <c r="D147" s="41"/>
      <c r="E147" s="41"/>
      <c r="F147" s="41"/>
      <c r="G147" s="42"/>
      <c r="H147" s="15"/>
      <c r="O147" s="17"/>
      <c r="S147" s="2" t="s">
        <v>157</v>
      </c>
    </row>
    <row r="148" spans="1:27" s="10" customFormat="1" ht="18" customHeight="1" x14ac:dyDescent="0.25">
      <c r="A148" s="1"/>
      <c r="B148" s="13"/>
      <c r="C148" s="1"/>
      <c r="O148" s="17"/>
      <c r="S148" s="2"/>
    </row>
    <row r="149" spans="1:27" s="10" customFormat="1" ht="18" customHeight="1" x14ac:dyDescent="0.25">
      <c r="A149" s="1" t="s">
        <v>158</v>
      </c>
      <c r="B149" s="879" t="s">
        <v>5</v>
      </c>
      <c r="C149" s="879"/>
      <c r="D149" s="879"/>
      <c r="E149" s="879"/>
      <c r="F149" s="879" t="s">
        <v>119</v>
      </c>
      <c r="G149" s="879"/>
      <c r="H149" s="879" t="s">
        <v>120</v>
      </c>
      <c r="I149" s="879"/>
      <c r="J149" s="879" t="s">
        <v>121</v>
      </c>
      <c r="K149" s="879"/>
      <c r="L149" s="879" t="s">
        <v>159</v>
      </c>
      <c r="M149" s="879"/>
      <c r="N149" s="879" t="s">
        <v>123</v>
      </c>
      <c r="O149" s="879"/>
      <c r="P149" s="879" t="s">
        <v>124</v>
      </c>
      <c r="Q149" s="879"/>
      <c r="R149" s="879" t="s">
        <v>125</v>
      </c>
      <c r="S149" s="879"/>
      <c r="T149" s="879" t="s">
        <v>126</v>
      </c>
      <c r="U149" s="879"/>
      <c r="V149" s="879" t="s">
        <v>127</v>
      </c>
      <c r="W149" s="879"/>
      <c r="X149" s="879" t="s">
        <v>128</v>
      </c>
      <c r="Y149" s="879"/>
      <c r="Z149" s="879" t="s">
        <v>129</v>
      </c>
      <c r="AA149" s="879"/>
    </row>
    <row r="150" spans="1:27" s="10" customFormat="1" ht="18" customHeight="1" x14ac:dyDescent="0.25">
      <c r="A150" s="1"/>
      <c r="B150" s="879"/>
      <c r="C150" s="879"/>
      <c r="D150" s="879"/>
      <c r="E150" s="879"/>
      <c r="F150" s="16" t="s">
        <v>103</v>
      </c>
      <c r="G150" s="16" t="s">
        <v>104</v>
      </c>
      <c r="H150" s="16" t="s">
        <v>103</v>
      </c>
      <c r="I150" s="16" t="s">
        <v>104</v>
      </c>
      <c r="J150" s="16" t="s">
        <v>103</v>
      </c>
      <c r="K150" s="16" t="s">
        <v>104</v>
      </c>
      <c r="L150" s="16" t="s">
        <v>103</v>
      </c>
      <c r="M150" s="16" t="s">
        <v>104</v>
      </c>
      <c r="N150" s="16" t="s">
        <v>103</v>
      </c>
      <c r="O150" s="16" t="s">
        <v>104</v>
      </c>
      <c r="P150" s="16" t="s">
        <v>103</v>
      </c>
      <c r="Q150" s="16" t="s">
        <v>104</v>
      </c>
      <c r="R150" s="16" t="s">
        <v>103</v>
      </c>
      <c r="S150" s="16" t="s">
        <v>104</v>
      </c>
      <c r="T150" s="16" t="s">
        <v>103</v>
      </c>
      <c r="U150" s="16" t="s">
        <v>104</v>
      </c>
      <c r="V150" s="16" t="s">
        <v>103</v>
      </c>
      <c r="W150" s="16" t="s">
        <v>104</v>
      </c>
      <c r="X150" s="16" t="s">
        <v>103</v>
      </c>
      <c r="Y150" s="16" t="s">
        <v>104</v>
      </c>
      <c r="Z150" s="16" t="s">
        <v>103</v>
      </c>
      <c r="AA150" s="16" t="s">
        <v>104</v>
      </c>
    </row>
    <row r="151" spans="1:27" s="10" customFormat="1" ht="18" customHeight="1" x14ac:dyDescent="0.25">
      <c r="A151" s="1"/>
      <c r="B151" s="926" t="s">
        <v>160</v>
      </c>
      <c r="C151" s="927"/>
      <c r="D151" s="927"/>
      <c r="E151" s="928"/>
      <c r="F151" s="35"/>
      <c r="G151" s="35"/>
      <c r="H151" s="21">
        <v>1</v>
      </c>
      <c r="I151" s="21">
        <v>0</v>
      </c>
      <c r="J151" s="21">
        <v>0</v>
      </c>
      <c r="K151" s="21">
        <v>0</v>
      </c>
      <c r="L151" s="21">
        <v>0</v>
      </c>
      <c r="M151" s="21">
        <v>0</v>
      </c>
      <c r="N151" s="21">
        <v>0</v>
      </c>
      <c r="O151" s="21">
        <v>0</v>
      </c>
      <c r="P151" s="21">
        <v>0</v>
      </c>
      <c r="Q151" s="21">
        <v>0</v>
      </c>
      <c r="R151" s="21">
        <v>0</v>
      </c>
      <c r="S151" s="21">
        <v>0</v>
      </c>
      <c r="T151" s="21">
        <v>0</v>
      </c>
      <c r="U151" s="21">
        <v>0</v>
      </c>
      <c r="V151" s="21">
        <v>0</v>
      </c>
      <c r="W151" s="21">
        <v>0</v>
      </c>
      <c r="X151" s="21">
        <v>0</v>
      </c>
      <c r="Y151" s="21">
        <v>0</v>
      </c>
      <c r="Z151" s="21">
        <v>0</v>
      </c>
      <c r="AA151" s="21">
        <v>0</v>
      </c>
    </row>
    <row r="152" spans="1:27" s="10" customFormat="1" ht="18" customHeight="1" x14ac:dyDescent="0.25">
      <c r="A152" s="1"/>
      <c r="O152" s="17"/>
    </row>
    <row r="153" spans="1:27" s="10" customFormat="1" ht="18" customHeight="1" x14ac:dyDescent="0.25">
      <c r="A153" s="41" t="s">
        <v>161</v>
      </c>
      <c r="B153" s="41"/>
      <c r="C153" s="41"/>
      <c r="D153" s="41"/>
      <c r="E153" s="41"/>
      <c r="F153" s="41"/>
      <c r="G153" s="42"/>
      <c r="H153" s="42"/>
      <c r="O153" s="17"/>
    </row>
    <row r="154" spans="1:27" s="10" customFormat="1" ht="18" customHeight="1" x14ac:dyDescent="0.25">
      <c r="A154" s="43"/>
      <c r="B154" s="43"/>
      <c r="C154" s="43"/>
      <c r="D154" s="43"/>
      <c r="E154" s="43"/>
      <c r="O154" s="17"/>
    </row>
    <row r="155" spans="1:27" s="10" customFormat="1" ht="18" customHeight="1" x14ac:dyDescent="0.25">
      <c r="A155" s="1"/>
      <c r="B155" s="13" t="s">
        <v>162</v>
      </c>
      <c r="C155" s="14"/>
      <c r="D155" s="14"/>
      <c r="H155" s="15"/>
      <c r="O155" s="17"/>
    </row>
    <row r="156" spans="1:27" s="10" customFormat="1" ht="18" customHeight="1" x14ac:dyDescent="0.25">
      <c r="A156" s="1" t="s">
        <v>163</v>
      </c>
      <c r="B156" s="891" t="s">
        <v>5</v>
      </c>
      <c r="C156" s="891"/>
      <c r="D156" s="891"/>
      <c r="E156" s="891" t="s">
        <v>164</v>
      </c>
      <c r="F156" s="891"/>
      <c r="G156" s="891"/>
      <c r="H156" s="891"/>
      <c r="I156" s="891"/>
      <c r="J156" s="891"/>
      <c r="K156" s="891"/>
      <c r="L156" s="891"/>
      <c r="M156" s="891"/>
      <c r="N156" s="891"/>
      <c r="O156" s="891"/>
      <c r="P156" s="891"/>
      <c r="Q156" s="891"/>
      <c r="R156" s="920" t="s">
        <v>102</v>
      </c>
    </row>
    <row r="157" spans="1:27" s="10" customFormat="1" ht="18" customHeight="1" x14ac:dyDescent="0.25">
      <c r="A157" s="1"/>
      <c r="B157" s="891"/>
      <c r="C157" s="891"/>
      <c r="D157" s="891"/>
      <c r="E157" s="44" t="s">
        <v>103</v>
      </c>
      <c r="F157" s="44" t="s">
        <v>104</v>
      </c>
      <c r="G157" s="44" t="s">
        <v>105</v>
      </c>
      <c r="H157" s="44" t="s">
        <v>106</v>
      </c>
      <c r="I157" s="44" t="s">
        <v>107</v>
      </c>
      <c r="J157" s="44" t="s">
        <v>108</v>
      </c>
      <c r="K157" s="44" t="s">
        <v>109</v>
      </c>
      <c r="L157" s="44" t="s">
        <v>110</v>
      </c>
      <c r="M157" s="44" t="s">
        <v>111</v>
      </c>
      <c r="N157" s="44" t="s">
        <v>112</v>
      </c>
      <c r="O157" s="44" t="s">
        <v>113</v>
      </c>
      <c r="P157" s="44" t="s">
        <v>165</v>
      </c>
      <c r="Q157" s="45" t="s">
        <v>166</v>
      </c>
      <c r="R157" s="920"/>
    </row>
    <row r="158" spans="1:27" s="10" customFormat="1" ht="18" customHeight="1" x14ac:dyDescent="0.25">
      <c r="A158" s="1"/>
      <c r="B158" s="18" t="s">
        <v>167</v>
      </c>
      <c r="C158" s="38"/>
      <c r="D158" s="39"/>
      <c r="E158" s="21">
        <v>0</v>
      </c>
      <c r="F158" s="21">
        <v>1</v>
      </c>
      <c r="G158" s="21">
        <v>0</v>
      </c>
      <c r="H158" s="21">
        <v>0</v>
      </c>
      <c r="I158" s="21">
        <v>0</v>
      </c>
      <c r="J158" s="46"/>
      <c r="K158" s="46"/>
      <c r="L158" s="46"/>
      <c r="M158" s="46"/>
      <c r="N158" s="46"/>
      <c r="O158" s="46"/>
      <c r="P158" s="46"/>
      <c r="Q158" s="46"/>
      <c r="R158" s="14"/>
    </row>
    <row r="159" spans="1:27" s="10" customFormat="1" ht="18" customHeight="1" x14ac:dyDescent="0.25">
      <c r="A159" s="1"/>
      <c r="B159" s="18" t="s">
        <v>168</v>
      </c>
      <c r="C159" s="38"/>
      <c r="D159" s="39"/>
      <c r="E159" s="21">
        <v>10</v>
      </c>
      <c r="F159" s="21">
        <v>7</v>
      </c>
      <c r="G159" s="46"/>
      <c r="H159" s="46"/>
      <c r="I159" s="46"/>
      <c r="J159" s="46"/>
      <c r="K159" s="46"/>
      <c r="L159" s="46"/>
      <c r="M159" s="46"/>
      <c r="N159" s="46"/>
      <c r="O159" s="46"/>
      <c r="P159" s="46"/>
      <c r="Q159" s="46"/>
      <c r="R159" s="14"/>
    </row>
    <row r="160" spans="1:27" s="10" customFormat="1" ht="19.5" customHeight="1" x14ac:dyDescent="0.25">
      <c r="A160" s="1"/>
      <c r="B160" s="18" t="s">
        <v>169</v>
      </c>
      <c r="C160" s="38"/>
      <c r="D160" s="39"/>
      <c r="E160" s="21">
        <v>11</v>
      </c>
      <c r="F160" s="21">
        <v>7</v>
      </c>
      <c r="G160" s="21">
        <v>7</v>
      </c>
      <c r="H160" s="21">
        <v>6</v>
      </c>
      <c r="I160" s="21">
        <v>4</v>
      </c>
      <c r="J160" s="21">
        <v>1</v>
      </c>
      <c r="K160" s="46">
        <v>0</v>
      </c>
      <c r="L160" s="46">
        <v>0</v>
      </c>
      <c r="M160" s="46">
        <v>0</v>
      </c>
      <c r="N160" s="46">
        <v>0</v>
      </c>
      <c r="O160" s="46">
        <v>0</v>
      </c>
      <c r="P160" s="46">
        <v>0</v>
      </c>
      <c r="Q160" s="46">
        <v>6</v>
      </c>
      <c r="R160" s="14"/>
    </row>
    <row r="161" spans="1:18" s="10" customFormat="1" ht="18" customHeight="1" x14ac:dyDescent="0.25">
      <c r="A161" s="1"/>
      <c r="B161" s="18" t="s">
        <v>170</v>
      </c>
      <c r="C161" s="38"/>
      <c r="D161" s="39"/>
      <c r="E161" s="21">
        <v>4</v>
      </c>
      <c r="F161" s="21">
        <v>1</v>
      </c>
      <c r="G161" s="21">
        <v>3</v>
      </c>
      <c r="H161" s="21">
        <v>1</v>
      </c>
      <c r="I161" s="21">
        <v>1</v>
      </c>
      <c r="J161" s="21">
        <v>2</v>
      </c>
      <c r="K161" s="21">
        <v>0</v>
      </c>
      <c r="L161" s="21">
        <v>0</v>
      </c>
      <c r="M161" s="21">
        <v>0</v>
      </c>
      <c r="N161" s="21">
        <v>0</v>
      </c>
      <c r="O161" s="21">
        <v>0</v>
      </c>
      <c r="P161" s="21">
        <v>0</v>
      </c>
      <c r="Q161" s="21">
        <v>7</v>
      </c>
      <c r="R161" s="14"/>
    </row>
    <row r="162" spans="1:18" s="10" customFormat="1" ht="18" customHeight="1" x14ac:dyDescent="0.25">
      <c r="A162" s="1"/>
      <c r="B162" s="18" t="s">
        <v>171</v>
      </c>
      <c r="C162" s="38"/>
      <c r="D162" s="39"/>
      <c r="E162" s="21">
        <v>11</v>
      </c>
      <c r="F162" s="21">
        <v>3</v>
      </c>
      <c r="G162" s="21">
        <v>1</v>
      </c>
      <c r="H162" s="21">
        <v>4</v>
      </c>
      <c r="I162" s="21">
        <v>3</v>
      </c>
      <c r="J162" s="21">
        <v>0</v>
      </c>
      <c r="K162" s="21">
        <v>0</v>
      </c>
      <c r="L162" s="21">
        <v>0</v>
      </c>
      <c r="M162" s="21">
        <v>0</v>
      </c>
      <c r="N162" s="21">
        <v>0</v>
      </c>
      <c r="O162" s="21">
        <v>0</v>
      </c>
      <c r="P162" s="21">
        <v>0</v>
      </c>
      <c r="Q162" s="21">
        <v>4</v>
      </c>
      <c r="R162" s="14"/>
    </row>
    <row r="163" spans="1:18" s="10" customFormat="1" ht="18" customHeight="1" x14ac:dyDescent="0.25">
      <c r="A163" s="1"/>
      <c r="B163" s="18" t="s">
        <v>172</v>
      </c>
      <c r="C163" s="38"/>
      <c r="D163" s="39"/>
      <c r="E163" s="21">
        <v>1</v>
      </c>
      <c r="F163" s="21">
        <v>2</v>
      </c>
      <c r="G163" s="21">
        <v>2</v>
      </c>
      <c r="H163" s="21">
        <v>1</v>
      </c>
      <c r="I163" s="21">
        <v>0</v>
      </c>
      <c r="J163" s="21">
        <v>0</v>
      </c>
      <c r="K163" s="21">
        <v>0</v>
      </c>
      <c r="L163" s="21">
        <v>0</v>
      </c>
      <c r="M163" s="21">
        <v>0</v>
      </c>
      <c r="N163" s="21">
        <v>0</v>
      </c>
      <c r="O163" s="21">
        <v>0</v>
      </c>
      <c r="P163" s="21">
        <v>0</v>
      </c>
      <c r="Q163" s="21">
        <v>1</v>
      </c>
      <c r="R163" s="14"/>
    </row>
    <row r="164" spans="1:18" s="10" customFormat="1" ht="18" customHeight="1" x14ac:dyDescent="0.25">
      <c r="A164" s="1"/>
      <c r="B164" s="18" t="s">
        <v>173</v>
      </c>
      <c r="C164" s="38"/>
      <c r="D164" s="39"/>
      <c r="E164" s="21">
        <v>3</v>
      </c>
      <c r="F164" s="21">
        <v>1</v>
      </c>
      <c r="G164" s="21">
        <v>0</v>
      </c>
      <c r="H164" s="21">
        <v>1</v>
      </c>
      <c r="I164" s="21">
        <v>0</v>
      </c>
      <c r="J164" s="21">
        <v>0</v>
      </c>
      <c r="K164" s="21">
        <v>0</v>
      </c>
      <c r="L164" s="21">
        <v>0</v>
      </c>
      <c r="M164" s="21">
        <v>0</v>
      </c>
      <c r="N164" s="21">
        <v>0</v>
      </c>
      <c r="O164" s="21">
        <v>0</v>
      </c>
      <c r="P164" s="21">
        <v>0</v>
      </c>
      <c r="Q164" s="21">
        <v>0</v>
      </c>
      <c r="R164" s="14"/>
    </row>
    <row r="165" spans="1:18" s="10" customFormat="1" x14ac:dyDescent="0.25">
      <c r="A165" s="1"/>
      <c r="B165" s="14"/>
      <c r="C165" s="14"/>
      <c r="D165" s="14"/>
      <c r="O165" s="17"/>
    </row>
    <row r="166" spans="1:18" s="10" customFormat="1" x14ac:dyDescent="0.25">
      <c r="A166" s="1"/>
      <c r="B166" s="13" t="s">
        <v>174</v>
      </c>
      <c r="C166" s="14"/>
      <c r="D166" s="14"/>
      <c r="H166" s="15"/>
      <c r="O166" s="17"/>
    </row>
    <row r="167" spans="1:18" s="10" customFormat="1" ht="18" customHeight="1" x14ac:dyDescent="0.25">
      <c r="A167" s="1" t="s">
        <v>175</v>
      </c>
      <c r="B167" s="891" t="s">
        <v>5</v>
      </c>
      <c r="C167" s="891"/>
      <c r="D167" s="891"/>
      <c r="E167" s="891" t="s">
        <v>164</v>
      </c>
      <c r="F167" s="891"/>
      <c r="G167" s="891"/>
      <c r="H167" s="891"/>
      <c r="I167" s="891"/>
      <c r="J167" s="891"/>
      <c r="K167" s="891"/>
      <c r="L167" s="891"/>
      <c r="M167" s="891"/>
      <c r="N167" s="891"/>
      <c r="O167" s="891"/>
      <c r="P167" s="891"/>
      <c r="Q167" s="891"/>
      <c r="R167" s="920" t="s">
        <v>102</v>
      </c>
    </row>
    <row r="168" spans="1:18" s="10" customFormat="1" ht="18" customHeight="1" x14ac:dyDescent="0.25">
      <c r="A168" s="1"/>
      <c r="B168" s="891"/>
      <c r="C168" s="891"/>
      <c r="D168" s="891"/>
      <c r="E168" s="44" t="s">
        <v>103</v>
      </c>
      <c r="F168" s="44" t="s">
        <v>104</v>
      </c>
      <c r="G168" s="44" t="s">
        <v>105</v>
      </c>
      <c r="H168" s="44" t="s">
        <v>106</v>
      </c>
      <c r="I168" s="44" t="s">
        <v>107</v>
      </c>
      <c r="J168" s="44" t="s">
        <v>108</v>
      </c>
      <c r="K168" s="44" t="s">
        <v>109</v>
      </c>
      <c r="L168" s="44" t="s">
        <v>110</v>
      </c>
      <c r="M168" s="44" t="s">
        <v>111</v>
      </c>
      <c r="N168" s="44" t="s">
        <v>112</v>
      </c>
      <c r="O168" s="44" t="s">
        <v>113</v>
      </c>
      <c r="P168" s="44" t="s">
        <v>165</v>
      </c>
      <c r="Q168" s="45" t="s">
        <v>166</v>
      </c>
      <c r="R168" s="920"/>
    </row>
    <row r="169" spans="1:18" s="10" customFormat="1" ht="18" customHeight="1" x14ac:dyDescent="0.25">
      <c r="A169" s="1"/>
      <c r="B169" s="18" t="s">
        <v>167</v>
      </c>
      <c r="C169" s="38"/>
      <c r="D169" s="39"/>
      <c r="E169" s="21">
        <v>0</v>
      </c>
      <c r="F169" s="21">
        <v>0</v>
      </c>
      <c r="G169" s="21">
        <v>0</v>
      </c>
      <c r="H169" s="21">
        <v>0</v>
      </c>
      <c r="I169" s="21">
        <v>0</v>
      </c>
      <c r="J169" s="46"/>
      <c r="K169" s="46"/>
      <c r="L169" s="46"/>
      <c r="M169" s="46"/>
      <c r="N169" s="46"/>
      <c r="O169" s="46"/>
      <c r="P169" s="46"/>
      <c r="Q169" s="46"/>
      <c r="R169" s="14"/>
    </row>
    <row r="170" spans="1:18" s="10" customFormat="1" ht="18" customHeight="1" x14ac:dyDescent="0.25">
      <c r="A170" s="1"/>
      <c r="B170" s="18" t="s">
        <v>168</v>
      </c>
      <c r="C170" s="38"/>
      <c r="D170" s="39"/>
      <c r="E170" s="21">
        <v>0</v>
      </c>
      <c r="F170" s="21">
        <v>0</v>
      </c>
      <c r="G170" s="46"/>
      <c r="H170" s="46"/>
      <c r="I170" s="46"/>
      <c r="J170" s="46"/>
      <c r="K170" s="46"/>
      <c r="L170" s="46"/>
      <c r="M170" s="46"/>
      <c r="N170" s="46"/>
      <c r="O170" s="46"/>
      <c r="P170" s="46"/>
      <c r="Q170" s="46"/>
      <c r="R170" s="14"/>
    </row>
    <row r="171" spans="1:18" s="10" customFormat="1" ht="18" customHeight="1" x14ac:dyDescent="0.25">
      <c r="A171" s="1"/>
      <c r="B171" s="18" t="s">
        <v>169</v>
      </c>
      <c r="C171" s="38"/>
      <c r="D171" s="39"/>
      <c r="E171" s="21">
        <v>0</v>
      </c>
      <c r="F171" s="21">
        <v>0</v>
      </c>
      <c r="G171" s="21">
        <v>0</v>
      </c>
      <c r="H171" s="21">
        <v>0</v>
      </c>
      <c r="I171" s="21">
        <v>0</v>
      </c>
      <c r="J171" s="21">
        <v>1</v>
      </c>
      <c r="K171" s="46">
        <v>0</v>
      </c>
      <c r="L171" s="46">
        <v>0</v>
      </c>
      <c r="M171" s="46">
        <v>0</v>
      </c>
      <c r="N171" s="46">
        <v>0</v>
      </c>
      <c r="O171" s="46">
        <v>0</v>
      </c>
      <c r="P171" s="46">
        <v>0</v>
      </c>
      <c r="Q171" s="46">
        <v>6</v>
      </c>
      <c r="R171" s="14"/>
    </row>
    <row r="172" spans="1:18" s="10" customFormat="1" ht="18" customHeight="1" x14ac:dyDescent="0.25">
      <c r="A172" s="1"/>
      <c r="B172" s="18" t="s">
        <v>170</v>
      </c>
      <c r="C172" s="38"/>
      <c r="D172" s="39"/>
      <c r="E172" s="21">
        <v>0</v>
      </c>
      <c r="F172" s="21">
        <v>0</v>
      </c>
      <c r="G172" s="21">
        <v>0</v>
      </c>
      <c r="H172" s="21">
        <v>0</v>
      </c>
      <c r="I172" s="21">
        <v>0</v>
      </c>
      <c r="J172" s="21">
        <v>0</v>
      </c>
      <c r="K172" s="21">
        <v>0</v>
      </c>
      <c r="L172" s="21">
        <v>0</v>
      </c>
      <c r="M172" s="21">
        <v>0</v>
      </c>
      <c r="N172" s="21">
        <v>0</v>
      </c>
      <c r="O172" s="21">
        <v>0</v>
      </c>
      <c r="P172" s="21">
        <v>0</v>
      </c>
      <c r="Q172" s="21">
        <v>7</v>
      </c>
      <c r="R172" s="14"/>
    </row>
    <row r="173" spans="1:18" s="10" customFormat="1" ht="18" customHeight="1" x14ac:dyDescent="0.25">
      <c r="A173" s="1"/>
      <c r="B173" s="18" t="s">
        <v>171</v>
      </c>
      <c r="C173" s="38"/>
      <c r="D173" s="39"/>
      <c r="E173" s="21">
        <v>0</v>
      </c>
      <c r="F173" s="21">
        <v>0</v>
      </c>
      <c r="G173" s="21">
        <v>0</v>
      </c>
      <c r="H173" s="21">
        <v>0</v>
      </c>
      <c r="I173" s="21">
        <v>0</v>
      </c>
      <c r="J173" s="21">
        <v>0</v>
      </c>
      <c r="K173" s="21">
        <v>0</v>
      </c>
      <c r="L173" s="21">
        <v>0</v>
      </c>
      <c r="M173" s="21">
        <v>0</v>
      </c>
      <c r="N173" s="21">
        <v>0</v>
      </c>
      <c r="O173" s="21">
        <v>0</v>
      </c>
      <c r="P173" s="21">
        <v>0</v>
      </c>
      <c r="Q173" s="21">
        <v>4</v>
      </c>
      <c r="R173" s="14"/>
    </row>
    <row r="174" spans="1:18" s="10" customFormat="1" ht="18" customHeight="1" x14ac:dyDescent="0.25">
      <c r="A174" s="1"/>
      <c r="B174" s="18" t="s">
        <v>172</v>
      </c>
      <c r="C174" s="38"/>
      <c r="D174" s="39"/>
      <c r="E174" s="21">
        <v>0</v>
      </c>
      <c r="F174" s="21">
        <v>0</v>
      </c>
      <c r="G174" s="21">
        <v>0</v>
      </c>
      <c r="H174" s="21">
        <v>0</v>
      </c>
      <c r="I174" s="21">
        <v>0</v>
      </c>
      <c r="J174" s="21">
        <v>0</v>
      </c>
      <c r="K174" s="21">
        <v>0</v>
      </c>
      <c r="L174" s="21">
        <v>0</v>
      </c>
      <c r="M174" s="21">
        <v>0</v>
      </c>
      <c r="N174" s="21">
        <v>0</v>
      </c>
      <c r="O174" s="21">
        <v>0</v>
      </c>
      <c r="P174" s="21">
        <v>0</v>
      </c>
      <c r="Q174" s="21">
        <v>1</v>
      </c>
      <c r="R174" s="14"/>
    </row>
    <row r="175" spans="1:18" s="10" customFormat="1" ht="18" customHeight="1" x14ac:dyDescent="0.25">
      <c r="A175" s="1"/>
      <c r="B175" s="18" t="s">
        <v>173</v>
      </c>
      <c r="C175" s="38"/>
      <c r="D175" s="39"/>
      <c r="E175" s="21">
        <v>0</v>
      </c>
      <c r="F175" s="21">
        <v>0</v>
      </c>
      <c r="G175" s="21">
        <v>0</v>
      </c>
      <c r="H175" s="21">
        <v>0</v>
      </c>
      <c r="I175" s="21">
        <v>0</v>
      </c>
      <c r="J175" s="21">
        <v>0</v>
      </c>
      <c r="K175" s="21">
        <v>0</v>
      </c>
      <c r="L175" s="21">
        <v>0</v>
      </c>
      <c r="M175" s="21">
        <v>0</v>
      </c>
      <c r="N175" s="21">
        <v>0</v>
      </c>
      <c r="O175" s="21">
        <v>0</v>
      </c>
      <c r="P175" s="21">
        <v>0</v>
      </c>
      <c r="Q175" s="21">
        <v>0</v>
      </c>
      <c r="R175" s="14"/>
    </row>
    <row r="176" spans="1:18" s="10" customFormat="1" ht="18" customHeight="1" x14ac:dyDescent="0.25">
      <c r="A176" s="1"/>
      <c r="O176" s="17"/>
    </row>
    <row r="177" spans="1:18" s="10" customFormat="1" ht="18" customHeight="1" x14ac:dyDescent="0.25">
      <c r="A177" s="1"/>
      <c r="B177" s="13" t="s">
        <v>176</v>
      </c>
      <c r="C177" s="14"/>
      <c r="D177" s="14"/>
      <c r="H177" s="15"/>
      <c r="O177" s="17"/>
    </row>
    <row r="178" spans="1:18" s="10" customFormat="1" ht="18" customHeight="1" x14ac:dyDescent="0.25">
      <c r="A178" s="1" t="s">
        <v>177</v>
      </c>
      <c r="B178" s="891" t="s">
        <v>5</v>
      </c>
      <c r="C178" s="891"/>
      <c r="D178" s="891"/>
      <c r="E178" s="891" t="s">
        <v>164</v>
      </c>
      <c r="F178" s="891"/>
      <c r="G178" s="891"/>
      <c r="H178" s="891"/>
      <c r="I178" s="891"/>
      <c r="J178" s="891"/>
      <c r="K178" s="891"/>
      <c r="L178" s="891"/>
      <c r="M178" s="891"/>
      <c r="N178" s="891"/>
      <c r="O178" s="891"/>
      <c r="P178" s="891"/>
      <c r="Q178" s="891"/>
      <c r="R178" s="920" t="s">
        <v>102</v>
      </c>
    </row>
    <row r="179" spans="1:18" s="10" customFormat="1" ht="18" customHeight="1" x14ac:dyDescent="0.25">
      <c r="A179" s="1"/>
      <c r="B179" s="891"/>
      <c r="C179" s="891"/>
      <c r="D179" s="891"/>
      <c r="E179" s="44" t="s">
        <v>103</v>
      </c>
      <c r="F179" s="44" t="s">
        <v>104</v>
      </c>
      <c r="G179" s="44" t="s">
        <v>105</v>
      </c>
      <c r="H179" s="44" t="s">
        <v>106</v>
      </c>
      <c r="I179" s="44" t="s">
        <v>107</v>
      </c>
      <c r="J179" s="44" t="s">
        <v>108</v>
      </c>
      <c r="K179" s="44" t="s">
        <v>109</v>
      </c>
      <c r="L179" s="44" t="s">
        <v>110</v>
      </c>
      <c r="M179" s="44" t="s">
        <v>111</v>
      </c>
      <c r="N179" s="44" t="s">
        <v>112</v>
      </c>
      <c r="O179" s="44" t="s">
        <v>113</v>
      </c>
      <c r="P179" s="44" t="s">
        <v>165</v>
      </c>
      <c r="Q179" s="45" t="s">
        <v>166</v>
      </c>
      <c r="R179" s="920"/>
    </row>
    <row r="180" spans="1:18" s="10" customFormat="1" ht="19.5" customHeight="1" x14ac:dyDescent="0.25">
      <c r="A180" s="1"/>
      <c r="B180" s="18" t="s">
        <v>169</v>
      </c>
      <c r="C180" s="38"/>
      <c r="D180" s="39"/>
      <c r="E180" s="21">
        <v>0</v>
      </c>
      <c r="F180" s="21">
        <v>0</v>
      </c>
      <c r="G180" s="21">
        <v>0</v>
      </c>
      <c r="H180" s="21">
        <v>0</v>
      </c>
      <c r="I180" s="21">
        <v>0</v>
      </c>
      <c r="J180" s="21">
        <v>0</v>
      </c>
      <c r="K180" s="46">
        <v>0</v>
      </c>
      <c r="L180" s="46">
        <v>0</v>
      </c>
      <c r="M180" s="46">
        <v>0</v>
      </c>
      <c r="N180" s="46">
        <v>0</v>
      </c>
      <c r="O180" s="46">
        <v>0</v>
      </c>
      <c r="P180" s="46">
        <v>0</v>
      </c>
      <c r="Q180" s="46">
        <v>0</v>
      </c>
      <c r="R180" s="14"/>
    </row>
    <row r="181" spans="1:18" s="10" customFormat="1" ht="18" customHeight="1" x14ac:dyDescent="0.25">
      <c r="A181" s="1"/>
      <c r="B181" s="18" t="s">
        <v>170</v>
      </c>
      <c r="C181" s="38"/>
      <c r="D181" s="39"/>
      <c r="E181" s="21">
        <v>0</v>
      </c>
      <c r="F181" s="21">
        <v>0</v>
      </c>
      <c r="G181" s="21">
        <v>0</v>
      </c>
      <c r="H181" s="21">
        <v>0</v>
      </c>
      <c r="I181" s="21">
        <v>0</v>
      </c>
      <c r="J181" s="21">
        <v>0</v>
      </c>
      <c r="K181" s="21">
        <v>0</v>
      </c>
      <c r="L181" s="21">
        <v>0</v>
      </c>
      <c r="M181" s="21">
        <v>0</v>
      </c>
      <c r="N181" s="21">
        <v>0</v>
      </c>
      <c r="O181" s="21">
        <v>0</v>
      </c>
      <c r="P181" s="21">
        <v>0</v>
      </c>
      <c r="Q181" s="21">
        <v>0</v>
      </c>
      <c r="R181" s="14"/>
    </row>
    <row r="182" spans="1:18" s="10" customFormat="1" ht="18" customHeight="1" x14ac:dyDescent="0.25">
      <c r="A182" s="1"/>
      <c r="B182" s="18" t="s">
        <v>171</v>
      </c>
      <c r="C182" s="38"/>
      <c r="D182" s="39"/>
      <c r="E182" s="21">
        <v>0</v>
      </c>
      <c r="F182" s="21">
        <v>0</v>
      </c>
      <c r="G182" s="21">
        <v>0</v>
      </c>
      <c r="H182" s="21">
        <v>0</v>
      </c>
      <c r="I182" s="21">
        <v>0</v>
      </c>
      <c r="J182" s="21">
        <v>0</v>
      </c>
      <c r="K182" s="21">
        <v>0</v>
      </c>
      <c r="L182" s="21">
        <v>0</v>
      </c>
      <c r="M182" s="21">
        <v>0</v>
      </c>
      <c r="N182" s="21">
        <v>0</v>
      </c>
      <c r="O182" s="21">
        <v>0</v>
      </c>
      <c r="P182" s="21">
        <v>0</v>
      </c>
      <c r="Q182" s="21">
        <v>0</v>
      </c>
      <c r="R182" s="14"/>
    </row>
    <row r="183" spans="1:18" s="10" customFormat="1" ht="18" customHeight="1" x14ac:dyDescent="0.25">
      <c r="A183" s="1"/>
      <c r="B183" s="18" t="s">
        <v>172</v>
      </c>
      <c r="C183" s="38"/>
      <c r="D183" s="39"/>
      <c r="E183" s="21">
        <v>0</v>
      </c>
      <c r="F183" s="21">
        <v>0</v>
      </c>
      <c r="G183" s="21">
        <v>0</v>
      </c>
      <c r="H183" s="21">
        <v>0</v>
      </c>
      <c r="I183" s="21">
        <v>0</v>
      </c>
      <c r="J183" s="21">
        <v>0</v>
      </c>
      <c r="K183" s="21">
        <v>0</v>
      </c>
      <c r="L183" s="21">
        <v>0</v>
      </c>
      <c r="M183" s="21">
        <v>0</v>
      </c>
      <c r="N183" s="21">
        <v>0</v>
      </c>
      <c r="O183" s="21">
        <v>0</v>
      </c>
      <c r="P183" s="21">
        <v>0</v>
      </c>
      <c r="Q183" s="21">
        <v>0</v>
      </c>
      <c r="R183" s="14"/>
    </row>
    <row r="184" spans="1:18" s="10" customFormat="1" ht="18" customHeight="1" x14ac:dyDescent="0.25">
      <c r="A184" s="1"/>
      <c r="B184" s="18" t="s">
        <v>173</v>
      </c>
      <c r="C184" s="38"/>
      <c r="D184" s="39"/>
      <c r="E184" s="21">
        <v>0</v>
      </c>
      <c r="F184" s="21">
        <v>0</v>
      </c>
      <c r="G184" s="21">
        <v>0</v>
      </c>
      <c r="H184" s="21">
        <v>0</v>
      </c>
      <c r="I184" s="21">
        <v>0</v>
      </c>
      <c r="J184" s="21">
        <v>0</v>
      </c>
      <c r="K184" s="21">
        <v>0</v>
      </c>
      <c r="L184" s="21">
        <v>0</v>
      </c>
      <c r="M184" s="21">
        <v>0</v>
      </c>
      <c r="N184" s="21">
        <v>0</v>
      </c>
      <c r="O184" s="21">
        <v>0</v>
      </c>
      <c r="P184" s="21">
        <v>0</v>
      </c>
      <c r="Q184" s="21">
        <v>0</v>
      </c>
      <c r="R184" s="14"/>
    </row>
    <row r="185" spans="1:18" s="10" customFormat="1" ht="18" customHeight="1" x14ac:dyDescent="0.25">
      <c r="A185" s="1"/>
      <c r="B185" s="47" t="s">
        <v>178</v>
      </c>
      <c r="C185" s="48"/>
      <c r="D185" s="48"/>
      <c r="E185" s="49"/>
      <c r="F185" s="49"/>
      <c r="G185" s="49"/>
      <c r="H185" s="49"/>
      <c r="I185" s="49"/>
      <c r="J185" s="49"/>
      <c r="K185" s="49"/>
      <c r="L185" s="49"/>
      <c r="M185" s="49"/>
      <c r="N185" s="49"/>
      <c r="O185" s="50"/>
      <c r="P185" s="49"/>
      <c r="Q185" s="49"/>
      <c r="R185" s="10">
        <f>SUM(R180:R184)</f>
        <v>0</v>
      </c>
    </row>
    <row r="186" spans="1:18" s="10" customFormat="1" ht="18" customHeight="1" x14ac:dyDescent="0.25">
      <c r="A186" s="1"/>
      <c r="B186" s="51"/>
      <c r="C186" s="14"/>
      <c r="D186" s="14"/>
      <c r="O186" s="17"/>
    </row>
    <row r="187" spans="1:18" s="10" customFormat="1" x14ac:dyDescent="0.25">
      <c r="A187" s="1"/>
      <c r="B187" s="13" t="s">
        <v>179</v>
      </c>
      <c r="C187" s="14"/>
      <c r="D187" s="14"/>
      <c r="F187" s="14"/>
      <c r="H187" s="14"/>
      <c r="J187" s="14"/>
      <c r="L187" s="14"/>
      <c r="O187" s="17"/>
    </row>
    <row r="188" spans="1:18" s="10" customFormat="1" ht="18" customHeight="1" x14ac:dyDescent="0.25">
      <c r="A188" s="1" t="s">
        <v>180</v>
      </c>
      <c r="B188" s="879" t="s">
        <v>181</v>
      </c>
      <c r="C188" s="879"/>
      <c r="D188" s="879" t="s">
        <v>182</v>
      </c>
      <c r="E188" s="879"/>
      <c r="F188" s="879" t="s">
        <v>119</v>
      </c>
      <c r="G188" s="879"/>
      <c r="H188" s="879" t="s">
        <v>183</v>
      </c>
      <c r="I188" s="879"/>
      <c r="J188" s="879" t="s">
        <v>184</v>
      </c>
      <c r="K188" s="879"/>
      <c r="L188" s="879" t="s">
        <v>159</v>
      </c>
      <c r="M188" s="879"/>
      <c r="O188" s="17"/>
      <c r="P188" s="52"/>
    </row>
    <row r="189" spans="1:18" s="10" customFormat="1" ht="18" customHeight="1" x14ac:dyDescent="0.25">
      <c r="A189" s="1"/>
      <c r="B189" s="879"/>
      <c r="C189" s="879"/>
      <c r="D189" s="16" t="s">
        <v>185</v>
      </c>
      <c r="E189" s="16" t="s">
        <v>186</v>
      </c>
      <c r="F189" s="16" t="s">
        <v>185</v>
      </c>
      <c r="G189" s="16" t="s">
        <v>186</v>
      </c>
      <c r="H189" s="16" t="s">
        <v>185</v>
      </c>
      <c r="I189" s="16" t="s">
        <v>186</v>
      </c>
      <c r="J189" s="16" t="s">
        <v>185</v>
      </c>
      <c r="K189" s="16" t="s">
        <v>186</v>
      </c>
      <c r="L189" s="16" t="s">
        <v>185</v>
      </c>
      <c r="M189" s="16" t="s">
        <v>186</v>
      </c>
      <c r="O189" s="17"/>
    </row>
    <row r="190" spans="1:18" s="10" customFormat="1" x14ac:dyDescent="0.25">
      <c r="A190" s="1"/>
      <c r="B190" s="919" t="s">
        <v>187</v>
      </c>
      <c r="C190" s="919"/>
      <c r="D190" s="21">
        <v>2</v>
      </c>
      <c r="E190" s="21">
        <v>0</v>
      </c>
      <c r="F190" s="21">
        <v>0</v>
      </c>
      <c r="G190" s="21">
        <v>0</v>
      </c>
      <c r="H190" s="21">
        <v>0</v>
      </c>
      <c r="I190" s="21">
        <v>0</v>
      </c>
      <c r="J190" s="21">
        <v>0</v>
      </c>
      <c r="K190" s="21">
        <v>0</v>
      </c>
      <c r="L190" s="21">
        <v>0</v>
      </c>
      <c r="M190" s="21">
        <v>0</v>
      </c>
      <c r="O190" s="17"/>
    </row>
    <row r="191" spans="1:18" s="10" customFormat="1" x14ac:dyDescent="0.25">
      <c r="A191" s="1"/>
      <c r="O191" s="17"/>
    </row>
    <row r="192" spans="1:18" s="10" customFormat="1" ht="18" customHeight="1" x14ac:dyDescent="0.25">
      <c r="A192" s="41" t="s">
        <v>188</v>
      </c>
      <c r="B192" s="41"/>
      <c r="C192" s="41"/>
      <c r="D192" s="41"/>
      <c r="E192" s="41"/>
      <c r="F192" s="41"/>
      <c r="G192" s="42"/>
      <c r="H192" s="42"/>
      <c r="O192" s="17"/>
    </row>
    <row r="193" spans="1:18" s="10" customFormat="1" ht="18" customHeight="1" x14ac:dyDescent="0.25">
      <c r="A193" s="43"/>
      <c r="B193" s="43"/>
      <c r="C193" s="43"/>
      <c r="D193" s="43"/>
      <c r="E193" s="43"/>
      <c r="O193" s="17"/>
    </row>
    <row r="194" spans="1:18" s="10" customFormat="1" ht="18" customHeight="1" x14ac:dyDescent="0.25">
      <c r="A194" s="1"/>
      <c r="B194" s="13" t="s">
        <v>162</v>
      </c>
      <c r="C194" s="14"/>
      <c r="D194" s="14"/>
      <c r="H194" s="15"/>
      <c r="O194" s="17"/>
    </row>
    <row r="195" spans="1:18" s="10" customFormat="1" ht="18" customHeight="1" x14ac:dyDescent="0.25">
      <c r="A195" s="1" t="s">
        <v>189</v>
      </c>
      <c r="B195" s="891" t="s">
        <v>5</v>
      </c>
      <c r="C195" s="891"/>
      <c r="D195" s="891"/>
      <c r="E195" s="891" t="s">
        <v>164</v>
      </c>
      <c r="F195" s="891"/>
      <c r="G195" s="891"/>
      <c r="H195" s="891"/>
      <c r="I195" s="891"/>
      <c r="J195" s="891"/>
      <c r="K195" s="891"/>
      <c r="L195" s="891"/>
      <c r="M195" s="891"/>
      <c r="N195" s="891"/>
      <c r="O195" s="891"/>
      <c r="P195" s="891"/>
      <c r="Q195" s="891"/>
      <c r="R195" s="920" t="s">
        <v>102</v>
      </c>
    </row>
    <row r="196" spans="1:18" s="10" customFormat="1" ht="18" customHeight="1" x14ac:dyDescent="0.25">
      <c r="A196" s="1"/>
      <c r="B196" s="891"/>
      <c r="C196" s="891"/>
      <c r="D196" s="891"/>
      <c r="E196" s="44" t="s">
        <v>103</v>
      </c>
      <c r="F196" s="44" t="s">
        <v>104</v>
      </c>
      <c r="G196" s="44" t="s">
        <v>105</v>
      </c>
      <c r="H196" s="44" t="s">
        <v>106</v>
      </c>
      <c r="I196" s="44" t="s">
        <v>107</v>
      </c>
      <c r="J196" s="44" t="s">
        <v>108</v>
      </c>
      <c r="K196" s="44" t="s">
        <v>109</v>
      </c>
      <c r="L196" s="44" t="s">
        <v>110</v>
      </c>
      <c r="M196" s="44" t="s">
        <v>111</v>
      </c>
      <c r="N196" s="44" t="s">
        <v>112</v>
      </c>
      <c r="O196" s="44" t="s">
        <v>113</v>
      </c>
      <c r="P196" s="44" t="s">
        <v>165</v>
      </c>
      <c r="Q196" s="45" t="s">
        <v>166</v>
      </c>
      <c r="R196" s="920"/>
    </row>
    <row r="197" spans="1:18" s="10" customFormat="1" ht="18" customHeight="1" x14ac:dyDescent="0.25">
      <c r="A197" s="1"/>
      <c r="B197" s="18" t="s">
        <v>167</v>
      </c>
      <c r="C197" s="38"/>
      <c r="D197" s="39"/>
      <c r="E197" s="21">
        <v>0</v>
      </c>
      <c r="F197" s="21">
        <v>0</v>
      </c>
      <c r="G197" s="21">
        <v>0</v>
      </c>
      <c r="H197" s="21">
        <v>0</v>
      </c>
      <c r="I197" s="21">
        <v>0</v>
      </c>
      <c r="J197" s="21"/>
      <c r="K197" s="21"/>
      <c r="L197" s="21"/>
      <c r="M197" s="21"/>
      <c r="N197" s="21"/>
      <c r="O197" s="21"/>
      <c r="P197" s="21"/>
      <c r="Q197" s="46"/>
      <c r="R197" s="14"/>
    </row>
    <row r="198" spans="1:18" s="10" customFormat="1" ht="18" customHeight="1" x14ac:dyDescent="0.25">
      <c r="A198" s="1"/>
      <c r="B198" s="18" t="s">
        <v>168</v>
      </c>
      <c r="C198" s="38"/>
      <c r="D198" s="39"/>
      <c r="E198" s="21">
        <v>0</v>
      </c>
      <c r="F198" s="21">
        <v>0</v>
      </c>
      <c r="G198" s="21"/>
      <c r="H198" s="21"/>
      <c r="I198" s="21"/>
      <c r="J198" s="21"/>
      <c r="K198" s="21"/>
      <c r="L198" s="21"/>
      <c r="M198" s="21"/>
      <c r="N198" s="21"/>
      <c r="O198" s="21"/>
      <c r="P198" s="21"/>
      <c r="Q198" s="46"/>
      <c r="R198" s="14"/>
    </row>
    <row r="199" spans="1:18" s="10" customFormat="1" ht="19.5" customHeight="1" x14ac:dyDescent="0.25">
      <c r="A199" s="1"/>
      <c r="B199" s="18" t="s">
        <v>169</v>
      </c>
      <c r="C199" s="38"/>
      <c r="D199" s="39"/>
      <c r="E199" s="21">
        <v>3</v>
      </c>
      <c r="F199" s="21">
        <v>2</v>
      </c>
      <c r="G199" s="21">
        <v>1</v>
      </c>
      <c r="H199" s="21">
        <v>0</v>
      </c>
      <c r="I199" s="21">
        <v>1</v>
      </c>
      <c r="J199" s="21">
        <v>0</v>
      </c>
      <c r="K199" s="21">
        <v>0</v>
      </c>
      <c r="L199" s="21">
        <v>0</v>
      </c>
      <c r="M199" s="21">
        <v>0</v>
      </c>
      <c r="N199" s="21">
        <v>0</v>
      </c>
      <c r="O199" s="21">
        <v>0</v>
      </c>
      <c r="P199" s="21">
        <v>0</v>
      </c>
      <c r="Q199" s="46">
        <v>0</v>
      </c>
      <c r="R199" s="14"/>
    </row>
    <row r="200" spans="1:18" s="10" customFormat="1" ht="18" customHeight="1" x14ac:dyDescent="0.25">
      <c r="A200" s="1"/>
      <c r="B200" s="18" t="s">
        <v>170</v>
      </c>
      <c r="C200" s="38"/>
      <c r="D200" s="39"/>
      <c r="E200" s="21">
        <v>4</v>
      </c>
      <c r="F200" s="21">
        <v>1</v>
      </c>
      <c r="G200" s="21">
        <v>3</v>
      </c>
      <c r="H200" s="21">
        <v>1</v>
      </c>
      <c r="I200" s="21">
        <v>1</v>
      </c>
      <c r="J200" s="21">
        <v>2</v>
      </c>
      <c r="K200" s="21">
        <v>0</v>
      </c>
      <c r="L200" s="21">
        <v>0</v>
      </c>
      <c r="M200" s="21">
        <v>0</v>
      </c>
      <c r="N200" s="21">
        <v>0</v>
      </c>
      <c r="O200" s="21">
        <v>0</v>
      </c>
      <c r="P200" s="21">
        <v>0</v>
      </c>
      <c r="Q200" s="21">
        <v>2</v>
      </c>
      <c r="R200" s="14"/>
    </row>
    <row r="201" spans="1:18" s="10" customFormat="1" ht="18" customHeight="1" x14ac:dyDescent="0.25">
      <c r="A201" s="1"/>
      <c r="B201" s="18" t="s">
        <v>171</v>
      </c>
      <c r="C201" s="38"/>
      <c r="D201" s="39"/>
      <c r="E201" s="21">
        <v>2</v>
      </c>
      <c r="F201" s="21">
        <v>0</v>
      </c>
      <c r="G201" s="21">
        <v>0</v>
      </c>
      <c r="H201" s="21">
        <v>2</v>
      </c>
      <c r="I201" s="21">
        <v>0</v>
      </c>
      <c r="J201" s="21">
        <v>0</v>
      </c>
      <c r="K201" s="21">
        <v>0</v>
      </c>
      <c r="L201" s="21">
        <v>0</v>
      </c>
      <c r="M201" s="21">
        <v>0</v>
      </c>
      <c r="N201" s="21">
        <v>0</v>
      </c>
      <c r="O201" s="21">
        <v>0</v>
      </c>
      <c r="P201" s="21">
        <v>0</v>
      </c>
      <c r="Q201" s="21">
        <v>1</v>
      </c>
      <c r="R201" s="14"/>
    </row>
    <row r="202" spans="1:18" s="10" customFormat="1" ht="18" customHeight="1" x14ac:dyDescent="0.25">
      <c r="A202" s="1"/>
      <c r="B202" s="18" t="s">
        <v>172</v>
      </c>
      <c r="C202" s="38"/>
      <c r="D202" s="39"/>
      <c r="E202" s="21">
        <v>0</v>
      </c>
      <c r="F202" s="21">
        <v>0</v>
      </c>
      <c r="G202" s="21">
        <v>0</v>
      </c>
      <c r="H202" s="21">
        <v>0</v>
      </c>
      <c r="I202" s="21">
        <v>0</v>
      </c>
      <c r="J202" s="21">
        <v>0</v>
      </c>
      <c r="K202" s="21">
        <v>0</v>
      </c>
      <c r="L202" s="21">
        <v>0</v>
      </c>
      <c r="M202" s="21">
        <v>0</v>
      </c>
      <c r="N202" s="21">
        <v>0</v>
      </c>
      <c r="O202" s="21">
        <v>0</v>
      </c>
      <c r="P202" s="21">
        <v>0</v>
      </c>
      <c r="Q202" s="21">
        <v>1</v>
      </c>
      <c r="R202" s="14"/>
    </row>
    <row r="203" spans="1:18" s="10" customFormat="1" ht="18" customHeight="1" x14ac:dyDescent="0.25">
      <c r="A203" s="1"/>
      <c r="B203" s="18" t="s">
        <v>173</v>
      </c>
      <c r="C203" s="38"/>
      <c r="D203" s="39"/>
      <c r="E203" s="21">
        <v>1</v>
      </c>
      <c r="F203" s="21">
        <v>0</v>
      </c>
      <c r="G203" s="21">
        <v>0</v>
      </c>
      <c r="H203" s="21">
        <v>1</v>
      </c>
      <c r="I203" s="21">
        <v>0</v>
      </c>
      <c r="J203" s="21">
        <v>0</v>
      </c>
      <c r="K203" s="21">
        <v>0</v>
      </c>
      <c r="L203" s="21">
        <v>0</v>
      </c>
      <c r="M203" s="21">
        <v>0</v>
      </c>
      <c r="N203" s="21">
        <v>0</v>
      </c>
      <c r="O203" s="21">
        <v>0</v>
      </c>
      <c r="P203" s="21">
        <v>0</v>
      </c>
      <c r="Q203" s="21">
        <v>0</v>
      </c>
      <c r="R203" s="14"/>
    </row>
    <row r="204" spans="1:18" s="10" customFormat="1" x14ac:dyDescent="0.25">
      <c r="A204" s="1"/>
      <c r="B204" s="14"/>
      <c r="C204" s="14"/>
      <c r="D204" s="14"/>
      <c r="O204" s="17"/>
    </row>
    <row r="205" spans="1:18" s="10" customFormat="1" x14ac:dyDescent="0.25">
      <c r="A205" s="1"/>
      <c r="B205" s="13" t="s">
        <v>174</v>
      </c>
      <c r="C205" s="14"/>
      <c r="D205" s="14"/>
      <c r="H205" s="15"/>
      <c r="O205" s="17"/>
    </row>
    <row r="206" spans="1:18" s="10" customFormat="1" ht="18" customHeight="1" x14ac:dyDescent="0.25">
      <c r="A206" s="1" t="s">
        <v>190</v>
      </c>
      <c r="B206" s="891" t="s">
        <v>5</v>
      </c>
      <c r="C206" s="891"/>
      <c r="D206" s="891"/>
      <c r="E206" s="891" t="s">
        <v>164</v>
      </c>
      <c r="F206" s="891"/>
      <c r="G206" s="891"/>
      <c r="H206" s="891"/>
      <c r="I206" s="891"/>
      <c r="J206" s="891"/>
      <c r="K206" s="891"/>
      <c r="L206" s="891"/>
      <c r="M206" s="891"/>
      <c r="N206" s="891"/>
      <c r="O206" s="891"/>
      <c r="P206" s="891"/>
      <c r="Q206" s="891"/>
      <c r="R206" s="920" t="s">
        <v>102</v>
      </c>
    </row>
    <row r="207" spans="1:18" s="10" customFormat="1" ht="18" customHeight="1" x14ac:dyDescent="0.25">
      <c r="A207" s="1"/>
      <c r="B207" s="891"/>
      <c r="C207" s="891"/>
      <c r="D207" s="891"/>
      <c r="E207" s="44" t="s">
        <v>103</v>
      </c>
      <c r="F207" s="44" t="s">
        <v>104</v>
      </c>
      <c r="G207" s="44" t="s">
        <v>105</v>
      </c>
      <c r="H207" s="44" t="s">
        <v>106</v>
      </c>
      <c r="I207" s="44" t="s">
        <v>107</v>
      </c>
      <c r="J207" s="44" t="s">
        <v>108</v>
      </c>
      <c r="K207" s="44" t="s">
        <v>109</v>
      </c>
      <c r="L207" s="44" t="s">
        <v>110</v>
      </c>
      <c r="M207" s="44" t="s">
        <v>111</v>
      </c>
      <c r="N207" s="44" t="s">
        <v>112</v>
      </c>
      <c r="O207" s="44" t="s">
        <v>113</v>
      </c>
      <c r="P207" s="44" t="s">
        <v>165</v>
      </c>
      <c r="Q207" s="45" t="s">
        <v>166</v>
      </c>
      <c r="R207" s="920"/>
    </row>
    <row r="208" spans="1:18" s="10" customFormat="1" ht="18" customHeight="1" x14ac:dyDescent="0.25">
      <c r="A208" s="1"/>
      <c r="B208" s="18" t="s">
        <v>167</v>
      </c>
      <c r="C208" s="38"/>
      <c r="D208" s="39"/>
      <c r="E208" s="21">
        <v>0</v>
      </c>
      <c r="F208" s="21">
        <v>0</v>
      </c>
      <c r="G208" s="21">
        <v>0</v>
      </c>
      <c r="H208" s="21">
        <v>0</v>
      </c>
      <c r="I208" s="21">
        <v>0</v>
      </c>
      <c r="J208" s="21"/>
      <c r="K208" s="21"/>
      <c r="L208" s="21"/>
      <c r="M208" s="21"/>
      <c r="N208" s="21"/>
      <c r="O208" s="21"/>
      <c r="P208" s="21"/>
      <c r="Q208" s="46"/>
      <c r="R208" s="14"/>
    </row>
    <row r="209" spans="1:18" s="10" customFormat="1" ht="18" customHeight="1" x14ac:dyDescent="0.25">
      <c r="A209" s="1"/>
      <c r="B209" s="18" t="s">
        <v>168</v>
      </c>
      <c r="C209" s="38"/>
      <c r="D209" s="39"/>
      <c r="E209" s="21">
        <v>0</v>
      </c>
      <c r="F209" s="21">
        <v>0</v>
      </c>
      <c r="G209" s="21"/>
      <c r="H209" s="21"/>
      <c r="I209" s="21"/>
      <c r="J209" s="21"/>
      <c r="K209" s="21"/>
      <c r="L209" s="21"/>
      <c r="M209" s="21"/>
      <c r="N209" s="21"/>
      <c r="O209" s="21"/>
      <c r="P209" s="21"/>
      <c r="Q209" s="46"/>
      <c r="R209" s="14"/>
    </row>
    <row r="210" spans="1:18" s="10" customFormat="1" ht="18" customHeight="1" x14ac:dyDescent="0.25">
      <c r="A210" s="1"/>
      <c r="B210" s="18" t="s">
        <v>169</v>
      </c>
      <c r="C210" s="38"/>
      <c r="D210" s="39"/>
      <c r="E210" s="21">
        <v>0</v>
      </c>
      <c r="F210" s="21">
        <v>0</v>
      </c>
      <c r="G210" s="21">
        <v>0</v>
      </c>
      <c r="H210" s="21">
        <v>0</v>
      </c>
      <c r="I210" s="21">
        <v>0</v>
      </c>
      <c r="J210" s="21">
        <v>0</v>
      </c>
      <c r="K210" s="21">
        <v>0</v>
      </c>
      <c r="L210" s="21">
        <v>0</v>
      </c>
      <c r="M210" s="21">
        <v>0</v>
      </c>
      <c r="N210" s="21">
        <v>0</v>
      </c>
      <c r="O210" s="21">
        <v>0</v>
      </c>
      <c r="P210" s="21">
        <v>0</v>
      </c>
      <c r="Q210" s="46">
        <v>0</v>
      </c>
      <c r="R210" s="14"/>
    </row>
    <row r="211" spans="1:18" s="10" customFormat="1" ht="18" customHeight="1" x14ac:dyDescent="0.25">
      <c r="A211" s="1"/>
      <c r="B211" s="18" t="s">
        <v>170</v>
      </c>
      <c r="C211" s="38"/>
      <c r="D211" s="39"/>
      <c r="E211" s="21">
        <v>0</v>
      </c>
      <c r="F211" s="21">
        <v>0</v>
      </c>
      <c r="G211" s="21">
        <v>0</v>
      </c>
      <c r="H211" s="21">
        <v>0</v>
      </c>
      <c r="I211" s="21">
        <v>0</v>
      </c>
      <c r="J211" s="21">
        <v>0</v>
      </c>
      <c r="K211" s="21">
        <v>0</v>
      </c>
      <c r="L211" s="21">
        <v>0</v>
      </c>
      <c r="M211" s="21">
        <v>0</v>
      </c>
      <c r="N211" s="21">
        <v>0</v>
      </c>
      <c r="O211" s="21">
        <v>0</v>
      </c>
      <c r="P211" s="21">
        <v>0</v>
      </c>
      <c r="Q211" s="21">
        <v>2</v>
      </c>
      <c r="R211" s="14"/>
    </row>
    <row r="212" spans="1:18" s="10" customFormat="1" ht="18" customHeight="1" x14ac:dyDescent="0.25">
      <c r="A212" s="1"/>
      <c r="B212" s="18" t="s">
        <v>171</v>
      </c>
      <c r="C212" s="38"/>
      <c r="D212" s="39"/>
      <c r="E212" s="21">
        <v>0</v>
      </c>
      <c r="F212" s="21">
        <v>0</v>
      </c>
      <c r="G212" s="21">
        <v>0</v>
      </c>
      <c r="H212" s="21">
        <v>0</v>
      </c>
      <c r="I212" s="21">
        <v>0</v>
      </c>
      <c r="J212" s="21">
        <v>0</v>
      </c>
      <c r="K212" s="21">
        <v>0</v>
      </c>
      <c r="L212" s="21">
        <v>0</v>
      </c>
      <c r="M212" s="21">
        <v>0</v>
      </c>
      <c r="N212" s="21">
        <v>0</v>
      </c>
      <c r="O212" s="21">
        <v>0</v>
      </c>
      <c r="P212" s="21">
        <v>0</v>
      </c>
      <c r="Q212" s="21">
        <v>1</v>
      </c>
      <c r="R212" s="14"/>
    </row>
    <row r="213" spans="1:18" s="10" customFormat="1" ht="18" customHeight="1" x14ac:dyDescent="0.25">
      <c r="A213" s="1"/>
      <c r="B213" s="18" t="s">
        <v>172</v>
      </c>
      <c r="C213" s="38"/>
      <c r="D213" s="39"/>
      <c r="E213" s="21">
        <v>0</v>
      </c>
      <c r="F213" s="21">
        <v>0</v>
      </c>
      <c r="G213" s="21">
        <v>0</v>
      </c>
      <c r="H213" s="21">
        <v>0</v>
      </c>
      <c r="I213" s="21">
        <v>0</v>
      </c>
      <c r="J213" s="21">
        <v>0</v>
      </c>
      <c r="K213" s="21">
        <v>0</v>
      </c>
      <c r="L213" s="21">
        <v>0</v>
      </c>
      <c r="M213" s="21">
        <v>0</v>
      </c>
      <c r="N213" s="21">
        <v>0</v>
      </c>
      <c r="O213" s="21">
        <v>0</v>
      </c>
      <c r="P213" s="21">
        <v>0</v>
      </c>
      <c r="Q213" s="21">
        <v>1</v>
      </c>
      <c r="R213" s="14"/>
    </row>
    <row r="214" spans="1:18" s="10" customFormat="1" ht="18" customHeight="1" x14ac:dyDescent="0.25">
      <c r="A214" s="1"/>
      <c r="B214" s="18" t="s">
        <v>173</v>
      </c>
      <c r="C214" s="38"/>
      <c r="D214" s="39"/>
      <c r="E214" s="21">
        <v>0</v>
      </c>
      <c r="F214" s="21">
        <v>0</v>
      </c>
      <c r="G214" s="21">
        <v>0</v>
      </c>
      <c r="H214" s="21">
        <v>0</v>
      </c>
      <c r="I214" s="21">
        <v>0</v>
      </c>
      <c r="J214" s="21">
        <v>0</v>
      </c>
      <c r="K214" s="21">
        <v>0</v>
      </c>
      <c r="L214" s="21">
        <v>0</v>
      </c>
      <c r="M214" s="21">
        <v>0</v>
      </c>
      <c r="N214" s="21">
        <v>0</v>
      </c>
      <c r="O214" s="21">
        <v>0</v>
      </c>
      <c r="P214" s="21">
        <v>0</v>
      </c>
      <c r="Q214" s="21">
        <v>0</v>
      </c>
      <c r="R214" s="14"/>
    </row>
    <row r="215" spans="1:18" s="10" customFormat="1" ht="18" customHeight="1" x14ac:dyDescent="0.25">
      <c r="A215" s="1"/>
      <c r="O215" s="17"/>
    </row>
    <row r="216" spans="1:18" s="10" customFormat="1" ht="18" customHeight="1" x14ac:dyDescent="0.25">
      <c r="A216" s="802" t="s">
        <v>191</v>
      </c>
      <c r="B216" s="802"/>
      <c r="C216" s="802"/>
      <c r="D216" s="802"/>
      <c r="E216" s="802"/>
      <c r="F216" s="802"/>
      <c r="O216" s="17"/>
      <c r="R216" s="52"/>
    </row>
    <row r="217" spans="1:18" s="10" customFormat="1" ht="18" customHeight="1" x14ac:dyDescent="0.25">
      <c r="A217" s="53"/>
      <c r="B217" s="53"/>
      <c r="C217" s="53"/>
      <c r="D217" s="53"/>
      <c r="E217" s="53"/>
      <c r="F217" s="52"/>
      <c r="O217" s="17"/>
      <c r="R217" s="52"/>
    </row>
    <row r="218" spans="1:18" s="10" customFormat="1" ht="18" customHeight="1" x14ac:dyDescent="0.25">
      <c r="A218" s="1" t="s">
        <v>192</v>
      </c>
      <c r="B218" s="879" t="s">
        <v>11</v>
      </c>
      <c r="C218" s="879"/>
      <c r="D218" s="879"/>
      <c r="E218" s="16" t="s">
        <v>6</v>
      </c>
      <c r="G218" s="14"/>
      <c r="H218" s="14"/>
      <c r="I218" s="14"/>
      <c r="J218" s="14"/>
      <c r="K218" s="14"/>
      <c r="L218" s="14"/>
      <c r="M218" s="14"/>
      <c r="N218" s="14"/>
      <c r="O218" s="14"/>
      <c r="P218" s="11"/>
    </row>
    <row r="219" spans="1:18" s="10" customFormat="1" x14ac:dyDescent="0.25">
      <c r="A219" s="1"/>
      <c r="B219" s="921" t="s">
        <v>193</v>
      </c>
      <c r="C219" s="921"/>
      <c r="D219" s="921"/>
      <c r="E219" s="21">
        <v>22</v>
      </c>
      <c r="O219" s="17"/>
    </row>
    <row r="220" spans="1:18" s="10" customFormat="1" x14ac:dyDescent="0.25">
      <c r="A220" s="1"/>
      <c r="B220" s="921" t="s">
        <v>194</v>
      </c>
      <c r="C220" s="921"/>
      <c r="D220" s="921"/>
      <c r="E220" s="21">
        <v>0</v>
      </c>
      <c r="O220" s="17"/>
    </row>
    <row r="221" spans="1:18" s="10" customFormat="1" x14ac:dyDescent="0.25">
      <c r="A221" s="1"/>
      <c r="B221" s="54"/>
      <c r="C221" s="54"/>
      <c r="D221" s="55" t="s">
        <v>195</v>
      </c>
      <c r="E221" s="56">
        <f>E219-E220</f>
        <v>22</v>
      </c>
      <c r="O221" s="17"/>
    </row>
    <row r="222" spans="1:18" s="10" customFormat="1" ht="18" customHeight="1" x14ac:dyDescent="0.25">
      <c r="A222" s="1"/>
      <c r="B222" s="2" t="s">
        <v>196</v>
      </c>
      <c r="G222" s="14"/>
      <c r="H222" s="27"/>
      <c r="O222" s="17"/>
    </row>
    <row r="223" spans="1:18" s="10" customFormat="1" ht="18" customHeight="1" x14ac:dyDescent="0.25">
      <c r="A223" s="1"/>
      <c r="B223" s="14"/>
      <c r="C223" s="14"/>
      <c r="D223" s="14"/>
      <c r="E223" s="14"/>
      <c r="F223" s="14"/>
      <c r="G223" s="14"/>
      <c r="H223" s="27"/>
      <c r="I223" s="27"/>
      <c r="O223" s="17"/>
    </row>
    <row r="224" spans="1:18" s="10" customFormat="1" ht="18" customHeight="1" x14ac:dyDescent="0.25">
      <c r="A224" s="802" t="s">
        <v>197</v>
      </c>
      <c r="B224" s="802"/>
      <c r="C224" s="802"/>
      <c r="D224" s="802"/>
      <c r="E224" s="802"/>
      <c r="F224" s="802"/>
      <c r="G224" s="14"/>
      <c r="H224" s="27"/>
      <c r="I224" s="27"/>
      <c r="O224" s="17"/>
    </row>
    <row r="225" spans="1:19" s="10" customFormat="1" ht="18" customHeight="1" x14ac:dyDescent="0.25">
      <c r="A225" s="14"/>
      <c r="B225" s="13"/>
      <c r="E225" s="14"/>
      <c r="F225" s="14"/>
      <c r="G225" s="14"/>
      <c r="H225" s="27"/>
      <c r="I225" s="27"/>
      <c r="O225" s="17"/>
    </row>
    <row r="226" spans="1:19" s="10" customFormat="1" ht="18" customHeight="1" x14ac:dyDescent="0.25">
      <c r="A226" s="1" t="s">
        <v>198</v>
      </c>
      <c r="B226" s="879" t="s">
        <v>11</v>
      </c>
      <c r="C226" s="879"/>
      <c r="D226" s="879"/>
      <c r="E226" s="879"/>
      <c r="F226" s="879"/>
      <c r="G226" s="16" t="s">
        <v>6</v>
      </c>
      <c r="H226" s="27"/>
      <c r="I226" s="27"/>
      <c r="O226" s="17"/>
    </row>
    <row r="227" spans="1:19" s="10" customFormat="1" ht="18" customHeight="1" x14ac:dyDescent="0.25">
      <c r="A227" s="14"/>
      <c r="B227" s="918" t="s">
        <v>199</v>
      </c>
      <c r="C227" s="918"/>
      <c r="D227" s="918"/>
      <c r="E227" s="918"/>
      <c r="F227" s="918"/>
      <c r="G227" s="21">
        <v>36</v>
      </c>
      <c r="H227" s="27"/>
      <c r="I227" s="27"/>
      <c r="O227" s="17"/>
    </row>
    <row r="228" spans="1:19" s="10" customFormat="1" ht="18" customHeight="1" x14ac:dyDescent="0.25">
      <c r="A228" s="1"/>
      <c r="B228" s="14"/>
      <c r="C228" s="14"/>
      <c r="D228" s="14"/>
      <c r="E228" s="14"/>
      <c r="F228" s="14"/>
      <c r="G228" s="14"/>
      <c r="H228" s="27"/>
      <c r="I228" s="27"/>
      <c r="O228" s="17"/>
    </row>
    <row r="229" spans="1:19" s="10" customFormat="1" ht="18" customHeight="1" x14ac:dyDescent="0.25">
      <c r="A229" s="802" t="s">
        <v>200</v>
      </c>
      <c r="B229" s="802"/>
      <c r="C229" s="802"/>
      <c r="D229" s="802"/>
      <c r="E229" s="802"/>
      <c r="F229" s="802"/>
      <c r="O229" s="17"/>
    </row>
    <row r="230" spans="1:19" s="10" customFormat="1" ht="18" customHeight="1" x14ac:dyDescent="0.25">
      <c r="A230" s="57"/>
      <c r="B230" s="57"/>
      <c r="C230" s="57"/>
      <c r="D230" s="57"/>
      <c r="E230" s="57"/>
      <c r="F230" s="14"/>
      <c r="O230" s="17"/>
    </row>
    <row r="231" spans="1:19" s="10" customFormat="1" ht="18" customHeight="1" x14ac:dyDescent="0.25">
      <c r="A231" s="1"/>
      <c r="B231" s="58" t="s">
        <v>201</v>
      </c>
      <c r="C231" s="59"/>
      <c r="D231" s="60"/>
      <c r="E231" s="14"/>
      <c r="F231" s="14"/>
      <c r="O231" s="61"/>
      <c r="P231" s="52"/>
      <c r="Q231" s="52"/>
      <c r="S231" s="2"/>
    </row>
    <row r="232" spans="1:19" s="17" customFormat="1" ht="18" customHeight="1" x14ac:dyDescent="0.25">
      <c r="A232" s="1"/>
      <c r="B232" s="1"/>
      <c r="D232" s="11"/>
      <c r="E232" s="11"/>
      <c r="F232" s="11"/>
      <c r="G232" s="11"/>
      <c r="H232" s="11"/>
      <c r="S232" s="3"/>
    </row>
    <row r="233" spans="1:19" s="14" customFormat="1" ht="18" customHeight="1" x14ac:dyDescent="0.25">
      <c r="A233" s="1" t="s">
        <v>202</v>
      </c>
      <c r="B233" s="916" t="s">
        <v>203</v>
      </c>
      <c r="C233" s="916"/>
      <c r="D233" s="913" t="s">
        <v>204</v>
      </c>
      <c r="E233" s="913"/>
      <c r="F233" s="913"/>
      <c r="G233" s="913"/>
      <c r="H233" s="913" t="s">
        <v>205</v>
      </c>
      <c r="O233" s="11"/>
    </row>
    <row r="234" spans="1:19" s="14" customFormat="1" ht="18" customHeight="1" x14ac:dyDescent="0.25">
      <c r="A234" s="1"/>
      <c r="B234" s="916"/>
      <c r="C234" s="916"/>
      <c r="D234" s="913" t="s">
        <v>206</v>
      </c>
      <c r="E234" s="913"/>
      <c r="F234" s="913" t="s">
        <v>207</v>
      </c>
      <c r="G234" s="913"/>
      <c r="H234" s="913"/>
      <c r="O234" s="11"/>
    </row>
    <row r="235" spans="1:19" s="14" customFormat="1" ht="18" customHeight="1" x14ac:dyDescent="0.25">
      <c r="A235" s="1"/>
      <c r="B235" s="916"/>
      <c r="C235" s="916"/>
      <c r="D235" s="62" t="s">
        <v>208</v>
      </c>
      <c r="E235" s="62" t="s">
        <v>209</v>
      </c>
      <c r="F235" s="62" t="s">
        <v>208</v>
      </c>
      <c r="G235" s="62" t="s">
        <v>209</v>
      </c>
      <c r="H235" s="913"/>
      <c r="O235" s="11"/>
      <c r="P235" s="10"/>
      <c r="Q235" s="10"/>
    </row>
    <row r="236" spans="1:19" s="14" customFormat="1" ht="18" customHeight="1" x14ac:dyDescent="0.25">
      <c r="A236" s="1"/>
      <c r="B236" s="917" t="s">
        <v>210</v>
      </c>
      <c r="C236" s="917"/>
      <c r="D236" s="63">
        <v>0</v>
      </c>
      <c r="E236" s="63">
        <v>0</v>
      </c>
      <c r="F236" s="63">
        <v>0</v>
      </c>
      <c r="G236" s="63">
        <v>0</v>
      </c>
      <c r="H236" s="64">
        <v>0</v>
      </c>
      <c r="O236" s="11"/>
      <c r="P236" s="10"/>
      <c r="Q236" s="10"/>
    </row>
    <row r="237" spans="1:19" s="14" customFormat="1" ht="18" customHeight="1" x14ac:dyDescent="0.25">
      <c r="A237" s="1"/>
      <c r="B237" s="917" t="s">
        <v>211</v>
      </c>
      <c r="C237" s="917"/>
      <c r="D237" s="63">
        <v>0</v>
      </c>
      <c r="E237" s="63">
        <v>0</v>
      </c>
      <c r="F237" s="63">
        <v>0</v>
      </c>
      <c r="G237" s="63">
        <v>0</v>
      </c>
      <c r="H237" s="65">
        <v>0</v>
      </c>
      <c r="O237" s="11"/>
    </row>
    <row r="238" spans="1:19" s="10" customFormat="1" ht="18" customHeight="1" x14ac:dyDescent="0.25">
      <c r="A238" s="1"/>
      <c r="B238" s="917" t="s">
        <v>212</v>
      </c>
      <c r="C238" s="917"/>
      <c r="D238" s="63">
        <v>0</v>
      </c>
      <c r="E238" s="63">
        <v>0</v>
      </c>
      <c r="F238" s="63">
        <v>0</v>
      </c>
      <c r="G238" s="63">
        <v>0</v>
      </c>
      <c r="H238" s="65">
        <v>0</v>
      </c>
      <c r="M238" s="14"/>
      <c r="N238" s="14"/>
      <c r="O238" s="17"/>
    </row>
    <row r="239" spans="1:19" s="10" customFormat="1" ht="18" customHeight="1" x14ac:dyDescent="0.25">
      <c r="A239" s="1"/>
      <c r="B239" s="917" t="s">
        <v>213</v>
      </c>
      <c r="C239" s="917"/>
      <c r="D239" s="63">
        <v>0</v>
      </c>
      <c r="E239" s="63">
        <v>0</v>
      </c>
      <c r="F239" s="63">
        <v>0</v>
      </c>
      <c r="G239" s="63">
        <v>0</v>
      </c>
      <c r="H239" s="65">
        <v>0</v>
      </c>
      <c r="M239" s="14"/>
      <c r="N239" s="14"/>
      <c r="O239" s="17"/>
    </row>
    <row r="240" spans="1:19" s="10" customFormat="1" ht="18" customHeight="1" x14ac:dyDescent="0.25">
      <c r="A240" s="1"/>
      <c r="B240" s="917" t="s">
        <v>214</v>
      </c>
      <c r="C240" s="917"/>
      <c r="D240" s="63">
        <v>0</v>
      </c>
      <c r="E240" s="63">
        <v>0</v>
      </c>
      <c r="F240" s="63">
        <v>0</v>
      </c>
      <c r="G240" s="63">
        <v>0</v>
      </c>
      <c r="H240" s="65">
        <v>0</v>
      </c>
      <c r="M240" s="14"/>
      <c r="N240" s="14"/>
      <c r="O240" s="17"/>
    </row>
    <row r="241" spans="1:27" s="10" customFormat="1" ht="18" customHeight="1" x14ac:dyDescent="0.25">
      <c r="A241" s="1"/>
      <c r="B241" s="917" t="s">
        <v>122</v>
      </c>
      <c r="C241" s="917"/>
      <c r="D241" s="63">
        <v>0</v>
      </c>
      <c r="E241" s="63">
        <v>0</v>
      </c>
      <c r="F241" s="63">
        <v>0</v>
      </c>
      <c r="G241" s="63">
        <v>0</v>
      </c>
      <c r="H241" s="65">
        <v>0</v>
      </c>
      <c r="M241" s="14"/>
      <c r="N241" s="14"/>
      <c r="O241" s="17"/>
    </row>
    <row r="242" spans="1:27" s="10" customFormat="1" x14ac:dyDescent="0.25">
      <c r="A242" s="1"/>
      <c r="B242" s="51" t="s">
        <v>215</v>
      </c>
      <c r="C242" s="51" t="s">
        <v>216</v>
      </c>
      <c r="D242" s="2"/>
      <c r="M242" s="52"/>
      <c r="N242" s="14"/>
      <c r="O242" s="17"/>
      <c r="Y242" s="14"/>
      <c r="Z242" s="14"/>
      <c r="AA242" s="14"/>
    </row>
    <row r="243" spans="1:27" s="11" customFormat="1" x14ac:dyDescent="0.25">
      <c r="B243" s="1"/>
    </row>
    <row r="244" spans="1:27" s="10" customFormat="1" ht="18" customHeight="1" x14ac:dyDescent="0.25">
      <c r="A244" s="1" t="s">
        <v>217</v>
      </c>
      <c r="B244" s="916" t="s">
        <v>218</v>
      </c>
      <c r="C244" s="916"/>
      <c r="D244" s="913" t="s">
        <v>219</v>
      </c>
      <c r="E244" s="913"/>
      <c r="F244" s="913" t="s">
        <v>220</v>
      </c>
      <c r="G244" s="913"/>
      <c r="H244" s="913"/>
      <c r="I244" s="913"/>
      <c r="J244" s="913"/>
      <c r="K244" s="913"/>
      <c r="L244" s="913" t="s">
        <v>221</v>
      </c>
      <c r="M244" s="913"/>
      <c r="N244" s="66"/>
      <c r="Q244" s="67"/>
      <c r="R244" s="67"/>
      <c r="S244" s="17"/>
    </row>
    <row r="245" spans="1:27" s="10" customFormat="1" ht="18" customHeight="1" x14ac:dyDescent="0.25">
      <c r="A245" s="1"/>
      <c r="B245" s="916"/>
      <c r="C245" s="916"/>
      <c r="D245" s="913" t="s">
        <v>222</v>
      </c>
      <c r="E245" s="913"/>
      <c r="F245" s="913" t="s">
        <v>223</v>
      </c>
      <c r="G245" s="913"/>
      <c r="H245" s="913" t="s">
        <v>224</v>
      </c>
      <c r="I245" s="913"/>
      <c r="J245" s="913" t="s">
        <v>225</v>
      </c>
      <c r="K245" s="913"/>
      <c r="L245" s="913" t="s">
        <v>226</v>
      </c>
      <c r="M245" s="913"/>
      <c r="N245" s="66"/>
      <c r="Q245" s="914"/>
      <c r="R245" s="914"/>
      <c r="S245" s="17"/>
    </row>
    <row r="246" spans="1:27" s="10" customFormat="1" ht="18" customHeight="1" x14ac:dyDescent="0.25">
      <c r="A246" s="1"/>
      <c r="B246" s="916"/>
      <c r="C246" s="916"/>
      <c r="D246" s="62" t="s">
        <v>208</v>
      </c>
      <c r="E246" s="62" t="s">
        <v>209</v>
      </c>
      <c r="F246" s="62" t="s">
        <v>208</v>
      </c>
      <c r="G246" s="62" t="s">
        <v>209</v>
      </c>
      <c r="H246" s="62" t="s">
        <v>208</v>
      </c>
      <c r="I246" s="62" t="s">
        <v>209</v>
      </c>
      <c r="J246" s="62" t="s">
        <v>208</v>
      </c>
      <c r="K246" s="62" t="s">
        <v>209</v>
      </c>
      <c r="L246" s="62" t="s">
        <v>208</v>
      </c>
      <c r="M246" s="62" t="s">
        <v>209</v>
      </c>
      <c r="N246" s="66"/>
      <c r="Q246" s="66"/>
      <c r="R246" s="66"/>
      <c r="S246" s="17"/>
    </row>
    <row r="247" spans="1:27" s="10" customFormat="1" ht="18" customHeight="1" x14ac:dyDescent="0.25">
      <c r="A247" s="1"/>
      <c r="B247" s="915" t="s">
        <v>227</v>
      </c>
      <c r="C247" s="915"/>
      <c r="D247" s="31">
        <v>1</v>
      </c>
      <c r="E247" s="31">
        <v>0</v>
      </c>
      <c r="F247" s="31">
        <v>0</v>
      </c>
      <c r="G247" s="31">
        <v>0</v>
      </c>
      <c r="H247" s="31">
        <v>0</v>
      </c>
      <c r="I247" s="31">
        <v>0</v>
      </c>
      <c r="J247" s="31">
        <v>0</v>
      </c>
      <c r="K247" s="31">
        <v>0</v>
      </c>
      <c r="L247" s="31">
        <v>1</v>
      </c>
      <c r="M247" s="31">
        <v>0</v>
      </c>
      <c r="S247" s="17"/>
    </row>
    <row r="248" spans="1:27" s="10" customFormat="1" ht="18" customHeight="1" x14ac:dyDescent="0.25">
      <c r="A248" s="1"/>
      <c r="B248" s="915" t="s">
        <v>212</v>
      </c>
      <c r="C248" s="915"/>
      <c r="D248" s="31">
        <v>0</v>
      </c>
      <c r="E248" s="31">
        <v>0</v>
      </c>
      <c r="F248" s="31">
        <v>0</v>
      </c>
      <c r="G248" s="31">
        <v>0</v>
      </c>
      <c r="H248" s="31">
        <v>0</v>
      </c>
      <c r="I248" s="31">
        <v>0</v>
      </c>
      <c r="J248" s="31">
        <v>0</v>
      </c>
      <c r="K248" s="31">
        <v>0</v>
      </c>
      <c r="L248" s="31">
        <v>1</v>
      </c>
      <c r="M248" s="31">
        <v>0</v>
      </c>
      <c r="S248" s="17"/>
    </row>
    <row r="249" spans="1:27" s="10" customFormat="1" ht="18" customHeight="1" x14ac:dyDescent="0.25">
      <c r="A249" s="1"/>
      <c r="B249" s="915" t="s">
        <v>213</v>
      </c>
      <c r="C249" s="915"/>
      <c r="D249" s="31">
        <v>0</v>
      </c>
      <c r="E249" s="31">
        <v>0</v>
      </c>
      <c r="F249" s="31">
        <v>0</v>
      </c>
      <c r="G249" s="31">
        <v>0</v>
      </c>
      <c r="H249" s="31">
        <v>0</v>
      </c>
      <c r="I249" s="31">
        <v>0</v>
      </c>
      <c r="J249" s="31">
        <v>0</v>
      </c>
      <c r="K249" s="31">
        <v>0</v>
      </c>
      <c r="L249" s="31">
        <v>0</v>
      </c>
      <c r="M249" s="31">
        <v>0</v>
      </c>
      <c r="S249" s="17"/>
    </row>
    <row r="250" spans="1:27" s="10" customFormat="1" ht="18" customHeight="1" x14ac:dyDescent="0.25">
      <c r="A250" s="1"/>
      <c r="B250" s="915" t="s">
        <v>214</v>
      </c>
      <c r="C250" s="915"/>
      <c r="D250" s="31">
        <v>0</v>
      </c>
      <c r="E250" s="31">
        <v>0</v>
      </c>
      <c r="F250" s="31">
        <v>0</v>
      </c>
      <c r="G250" s="31">
        <v>0</v>
      </c>
      <c r="H250" s="31">
        <v>0</v>
      </c>
      <c r="I250" s="31">
        <v>0</v>
      </c>
      <c r="J250" s="31">
        <v>0</v>
      </c>
      <c r="K250" s="31">
        <v>0</v>
      </c>
      <c r="L250" s="31">
        <v>1</v>
      </c>
      <c r="M250" s="31">
        <v>0</v>
      </c>
      <c r="S250" s="17"/>
    </row>
    <row r="251" spans="1:27" s="10" customFormat="1" ht="18" customHeight="1" x14ac:dyDescent="0.25">
      <c r="A251" s="1"/>
      <c r="B251" s="915" t="s">
        <v>122</v>
      </c>
      <c r="C251" s="915"/>
      <c r="D251" s="31">
        <v>0</v>
      </c>
      <c r="E251" s="31">
        <v>0</v>
      </c>
      <c r="F251" s="31">
        <v>0</v>
      </c>
      <c r="G251" s="31">
        <v>0</v>
      </c>
      <c r="H251" s="31">
        <v>0</v>
      </c>
      <c r="I251" s="31">
        <v>0</v>
      </c>
      <c r="J251" s="31">
        <v>0</v>
      </c>
      <c r="K251" s="31">
        <v>0</v>
      </c>
      <c r="L251" s="31">
        <v>0</v>
      </c>
      <c r="M251" s="31">
        <v>0</v>
      </c>
      <c r="S251" s="17"/>
    </row>
    <row r="252" spans="1:27" s="10" customFormat="1" x14ac:dyDescent="0.25">
      <c r="A252" s="1"/>
      <c r="B252" s="51" t="s">
        <v>215</v>
      </c>
      <c r="C252" s="51" t="s">
        <v>216</v>
      </c>
      <c r="N252" s="17"/>
      <c r="R252" s="17"/>
      <c r="S252" s="17"/>
    </row>
    <row r="253" spans="1:27" s="10" customFormat="1" x14ac:dyDescent="0.25">
      <c r="A253" s="1"/>
      <c r="B253" s="51"/>
      <c r="C253" s="51"/>
      <c r="N253" s="17"/>
      <c r="R253" s="17"/>
      <c r="S253" s="17"/>
    </row>
    <row r="254" spans="1:27" s="10" customFormat="1" ht="18" customHeight="1" x14ac:dyDescent="0.25">
      <c r="A254" s="1"/>
      <c r="B254" s="13" t="s">
        <v>228</v>
      </c>
      <c r="C254" s="51"/>
      <c r="G254" s="52"/>
      <c r="O254" s="17"/>
    </row>
    <row r="255" spans="1:27" s="10" customFormat="1" ht="18" customHeight="1" x14ac:dyDescent="0.25">
      <c r="A255" s="1" t="s">
        <v>229</v>
      </c>
      <c r="B255" s="916" t="s">
        <v>218</v>
      </c>
      <c r="C255" s="916"/>
      <c r="D255" s="913" t="s">
        <v>230</v>
      </c>
      <c r="E255" s="913"/>
      <c r="F255" s="913"/>
      <c r="G255" s="913"/>
      <c r="H255" s="913" t="s">
        <v>221</v>
      </c>
      <c r="I255" s="913"/>
      <c r="J255" s="879" t="s">
        <v>205</v>
      </c>
      <c r="K255" s="68"/>
      <c r="O255" s="67"/>
      <c r="P255" s="67"/>
    </row>
    <row r="256" spans="1:27" s="10" customFormat="1" ht="18" customHeight="1" x14ac:dyDescent="0.25">
      <c r="A256" s="1"/>
      <c r="B256" s="916"/>
      <c r="C256" s="916"/>
      <c r="D256" s="913" t="s">
        <v>223</v>
      </c>
      <c r="E256" s="913"/>
      <c r="F256" s="913" t="s">
        <v>224</v>
      </c>
      <c r="G256" s="913"/>
      <c r="H256" s="913" t="s">
        <v>231</v>
      </c>
      <c r="I256" s="913"/>
      <c r="J256" s="879"/>
      <c r="K256" s="69"/>
      <c r="O256" s="914"/>
      <c r="P256" s="914"/>
    </row>
    <row r="257" spans="1:16" s="10" customFormat="1" ht="18" customHeight="1" x14ac:dyDescent="0.25">
      <c r="A257" s="1"/>
      <c r="B257" s="916"/>
      <c r="C257" s="916"/>
      <c r="D257" s="62" t="s">
        <v>208</v>
      </c>
      <c r="E257" s="62" t="s">
        <v>209</v>
      </c>
      <c r="F257" s="62" t="s">
        <v>208</v>
      </c>
      <c r="G257" s="62" t="s">
        <v>209</v>
      </c>
      <c r="H257" s="62" t="s">
        <v>208</v>
      </c>
      <c r="I257" s="62" t="s">
        <v>209</v>
      </c>
      <c r="J257" s="879"/>
      <c r="K257" s="69"/>
      <c r="O257" s="66"/>
      <c r="P257" s="66"/>
    </row>
    <row r="258" spans="1:16" s="10" customFormat="1" x14ac:dyDescent="0.25">
      <c r="A258" s="1"/>
      <c r="B258" s="911" t="s">
        <v>232</v>
      </c>
      <c r="C258" s="911"/>
      <c r="D258" s="21">
        <v>0</v>
      </c>
      <c r="E258" s="21">
        <v>0</v>
      </c>
      <c r="F258" s="21">
        <v>1</v>
      </c>
      <c r="G258" s="21">
        <v>0</v>
      </c>
      <c r="H258" s="21">
        <v>0</v>
      </c>
      <c r="I258" s="21">
        <v>0</v>
      </c>
      <c r="J258" s="34"/>
      <c r="K258" s="70"/>
      <c r="O258" s="17"/>
    </row>
    <row r="259" spans="1:16" s="10" customFormat="1" ht="18" customHeight="1" x14ac:dyDescent="0.25">
      <c r="A259" s="1"/>
      <c r="B259" s="51" t="s">
        <v>215</v>
      </c>
      <c r="C259" s="51" t="s">
        <v>216</v>
      </c>
      <c r="O259" s="17"/>
    </row>
    <row r="260" spans="1:16" s="10" customFormat="1" ht="18" customHeight="1" x14ac:dyDescent="0.25">
      <c r="A260" s="1"/>
      <c r="O260" s="17"/>
    </row>
    <row r="261" spans="1:16" s="10" customFormat="1" ht="18" customHeight="1" x14ac:dyDescent="0.25">
      <c r="A261" s="802" t="s">
        <v>233</v>
      </c>
      <c r="B261" s="802"/>
      <c r="C261" s="802"/>
      <c r="D261" s="802"/>
      <c r="E261" s="802"/>
      <c r="F261" s="802"/>
      <c r="G261" s="52"/>
      <c r="H261" s="11"/>
      <c r="I261" s="11"/>
      <c r="J261" s="11"/>
      <c r="K261" s="11"/>
      <c r="L261" s="11"/>
      <c r="M261" s="11"/>
      <c r="N261" s="11"/>
      <c r="O261" s="11"/>
      <c r="P261" s="11"/>
    </row>
    <row r="262" spans="1:16" s="10" customFormat="1" ht="18" customHeight="1" x14ac:dyDescent="0.25">
      <c r="A262" s="1"/>
      <c r="B262" s="1"/>
      <c r="C262" s="11"/>
      <c r="D262" s="11"/>
      <c r="E262" s="11"/>
      <c r="F262" s="11"/>
      <c r="G262" s="11"/>
      <c r="H262" s="11"/>
      <c r="I262" s="11"/>
      <c r="J262" s="11"/>
      <c r="K262" s="11"/>
      <c r="L262" s="11"/>
      <c r="M262" s="11"/>
      <c r="N262" s="11"/>
      <c r="O262" s="11"/>
      <c r="P262" s="11"/>
    </row>
    <row r="263" spans="1:16" s="10" customFormat="1" ht="18" customHeight="1" x14ac:dyDescent="0.25">
      <c r="A263" s="1" t="s">
        <v>234</v>
      </c>
      <c r="B263" s="879" t="s">
        <v>235</v>
      </c>
      <c r="C263" s="879"/>
      <c r="D263" s="879" t="s">
        <v>236</v>
      </c>
      <c r="E263" s="879"/>
      <c r="F263" s="879"/>
      <c r="G263" s="879"/>
      <c r="H263" s="879"/>
      <c r="I263" s="879"/>
      <c r="J263" s="879"/>
      <c r="K263" s="879"/>
      <c r="L263" s="71"/>
      <c r="M263" s="71"/>
      <c r="N263" s="912" t="s">
        <v>237</v>
      </c>
      <c r="O263" s="14"/>
    </row>
    <row r="264" spans="1:16" s="10" customFormat="1" ht="18" customHeight="1" x14ac:dyDescent="0.25">
      <c r="A264" s="1"/>
      <c r="B264" s="879"/>
      <c r="C264" s="879"/>
      <c r="D264" s="888" t="s">
        <v>238</v>
      </c>
      <c r="E264" s="890"/>
      <c r="F264" s="888" t="s">
        <v>239</v>
      </c>
      <c r="G264" s="890"/>
      <c r="H264" s="888" t="s">
        <v>240</v>
      </c>
      <c r="I264" s="890"/>
      <c r="J264" s="888" t="s">
        <v>241</v>
      </c>
      <c r="K264" s="890"/>
      <c r="L264" s="888" t="s">
        <v>242</v>
      </c>
      <c r="M264" s="890"/>
      <c r="N264" s="912"/>
      <c r="O264" s="11"/>
    </row>
    <row r="265" spans="1:16" s="10" customFormat="1" ht="18" customHeight="1" x14ac:dyDescent="0.25">
      <c r="A265" s="1"/>
      <c r="B265" s="879"/>
      <c r="C265" s="879"/>
      <c r="D265" s="62" t="s">
        <v>208</v>
      </c>
      <c r="E265" s="62" t="s">
        <v>209</v>
      </c>
      <c r="F265" s="62" t="s">
        <v>208</v>
      </c>
      <c r="G265" s="62" t="s">
        <v>209</v>
      </c>
      <c r="H265" s="62" t="s">
        <v>208</v>
      </c>
      <c r="I265" s="62" t="s">
        <v>209</v>
      </c>
      <c r="J265" s="62" t="s">
        <v>208</v>
      </c>
      <c r="K265" s="62" t="s">
        <v>209</v>
      </c>
      <c r="L265" s="62" t="s">
        <v>208</v>
      </c>
      <c r="M265" s="62" t="s">
        <v>209</v>
      </c>
      <c r="N265" s="912"/>
      <c r="O265" s="66"/>
    </row>
    <row r="266" spans="1:16" s="10" customFormat="1" ht="18" customHeight="1" x14ac:dyDescent="0.25">
      <c r="A266" s="1"/>
      <c r="B266" s="910" t="s">
        <v>227</v>
      </c>
      <c r="C266" s="910"/>
      <c r="D266" s="21">
        <v>0</v>
      </c>
      <c r="E266" s="21">
        <v>0</v>
      </c>
      <c r="F266" s="21">
        <v>1</v>
      </c>
      <c r="G266" s="21">
        <v>0</v>
      </c>
      <c r="H266" s="21">
        <v>0</v>
      </c>
      <c r="I266" s="21">
        <v>0</v>
      </c>
      <c r="J266" s="21">
        <v>0</v>
      </c>
      <c r="K266" s="21">
        <v>0</v>
      </c>
      <c r="L266" s="21">
        <v>0</v>
      </c>
      <c r="M266" s="21">
        <v>0</v>
      </c>
      <c r="N266" s="34">
        <v>0</v>
      </c>
    </row>
    <row r="267" spans="1:16" s="10" customFormat="1" ht="18" customHeight="1" x14ac:dyDescent="0.25">
      <c r="A267" s="1"/>
      <c r="B267" s="910" t="s">
        <v>119</v>
      </c>
      <c r="C267" s="910"/>
      <c r="D267" s="21">
        <v>0</v>
      </c>
      <c r="E267" s="21">
        <v>0</v>
      </c>
      <c r="F267" s="21">
        <v>0</v>
      </c>
      <c r="G267" s="21">
        <v>0</v>
      </c>
      <c r="H267" s="21">
        <v>0</v>
      </c>
      <c r="I267" s="21">
        <v>0</v>
      </c>
      <c r="J267" s="21">
        <v>0</v>
      </c>
      <c r="K267" s="21">
        <v>0</v>
      </c>
      <c r="L267" s="21">
        <v>0</v>
      </c>
      <c r="M267" s="21">
        <v>0</v>
      </c>
      <c r="N267" s="34">
        <v>0</v>
      </c>
    </row>
    <row r="268" spans="1:16" s="10" customFormat="1" ht="18" customHeight="1" x14ac:dyDescent="0.25">
      <c r="A268" s="1"/>
      <c r="B268" s="910" t="s">
        <v>120</v>
      </c>
      <c r="C268" s="910"/>
      <c r="D268" s="21">
        <v>0</v>
      </c>
      <c r="E268" s="21">
        <v>0</v>
      </c>
      <c r="F268" s="21">
        <v>0</v>
      </c>
      <c r="G268" s="21">
        <v>0</v>
      </c>
      <c r="H268" s="21">
        <v>0</v>
      </c>
      <c r="I268" s="21">
        <v>0</v>
      </c>
      <c r="J268" s="21">
        <v>0</v>
      </c>
      <c r="K268" s="21">
        <v>0</v>
      </c>
      <c r="L268" s="21">
        <v>0</v>
      </c>
      <c r="M268" s="21">
        <v>0</v>
      </c>
      <c r="N268" s="34">
        <v>0</v>
      </c>
    </row>
    <row r="269" spans="1:16" s="10" customFormat="1" ht="18" customHeight="1" x14ac:dyDescent="0.25">
      <c r="A269" s="1"/>
      <c r="B269" s="910" t="s">
        <v>121</v>
      </c>
      <c r="C269" s="910"/>
      <c r="D269" s="21">
        <v>1</v>
      </c>
      <c r="E269" s="21">
        <v>0</v>
      </c>
      <c r="F269" s="21">
        <v>0</v>
      </c>
      <c r="G269" s="21">
        <v>0</v>
      </c>
      <c r="H269" s="21">
        <v>0</v>
      </c>
      <c r="I269" s="21">
        <v>0</v>
      </c>
      <c r="J269" s="21">
        <v>0</v>
      </c>
      <c r="K269" s="21">
        <v>0</v>
      </c>
      <c r="L269" s="21">
        <v>0</v>
      </c>
      <c r="M269" s="21">
        <v>0</v>
      </c>
      <c r="N269" s="34">
        <v>0</v>
      </c>
    </row>
    <row r="270" spans="1:16" s="10" customFormat="1" ht="18" customHeight="1" x14ac:dyDescent="0.25">
      <c r="A270" s="1"/>
      <c r="B270" s="910" t="s">
        <v>159</v>
      </c>
      <c r="C270" s="910"/>
      <c r="D270" s="21">
        <v>0</v>
      </c>
      <c r="E270" s="21">
        <v>0</v>
      </c>
      <c r="F270" s="21">
        <v>0</v>
      </c>
      <c r="G270" s="21">
        <v>0</v>
      </c>
      <c r="H270" s="21">
        <v>0</v>
      </c>
      <c r="I270" s="21">
        <v>0</v>
      </c>
      <c r="J270" s="21">
        <v>0</v>
      </c>
      <c r="K270" s="21">
        <v>0</v>
      </c>
      <c r="L270" s="21">
        <v>0</v>
      </c>
      <c r="M270" s="21">
        <v>0</v>
      </c>
      <c r="N270" s="34">
        <v>0</v>
      </c>
    </row>
    <row r="271" spans="1:16" s="10" customFormat="1" ht="18" customHeight="1" x14ac:dyDescent="0.25">
      <c r="A271" s="1"/>
      <c r="B271" s="51" t="s">
        <v>215</v>
      </c>
      <c r="D271" s="51" t="s">
        <v>216</v>
      </c>
      <c r="G271" s="73"/>
      <c r="O271" s="17"/>
    </row>
    <row r="272" spans="1:16" s="10" customFormat="1" x14ac:dyDescent="0.25">
      <c r="A272" s="1"/>
      <c r="B272" s="14"/>
      <c r="D272" s="14"/>
      <c r="F272" s="14"/>
      <c r="H272" s="14"/>
      <c r="J272" s="14"/>
      <c r="L272" s="14"/>
      <c r="N272" s="14"/>
      <c r="O272" s="17"/>
    </row>
    <row r="273" spans="1:18" s="10" customFormat="1" ht="18" customHeight="1" x14ac:dyDescent="0.25">
      <c r="A273" s="802" t="s">
        <v>243</v>
      </c>
      <c r="B273" s="802"/>
      <c r="C273" s="802"/>
      <c r="D273" s="802"/>
      <c r="E273" s="802"/>
      <c r="F273" s="802"/>
      <c r="G273" s="52"/>
      <c r="O273" s="17"/>
    </row>
    <row r="274" spans="1:18" s="10" customFormat="1" ht="18" customHeight="1" x14ac:dyDescent="0.25">
      <c r="A274" s="1"/>
      <c r="B274" s="1"/>
      <c r="C274" s="14"/>
      <c r="D274" s="14"/>
      <c r="E274" s="14"/>
      <c r="F274" s="14"/>
      <c r="G274" s="14"/>
      <c r="H274" s="14"/>
      <c r="I274" s="14"/>
      <c r="J274" s="14"/>
      <c r="K274" s="14"/>
      <c r="L274" s="14"/>
      <c r="M274" s="14"/>
      <c r="N274" s="14"/>
      <c r="O274" s="11"/>
    </row>
    <row r="275" spans="1:18" s="10" customFormat="1" ht="45" x14ac:dyDescent="0.25">
      <c r="A275" s="1" t="s">
        <v>244</v>
      </c>
      <c r="B275" s="16" t="s">
        <v>235</v>
      </c>
      <c r="C275" s="72" t="s">
        <v>245</v>
      </c>
      <c r="D275" s="72" t="s">
        <v>246</v>
      </c>
      <c r="E275" s="72" t="s">
        <v>247</v>
      </c>
      <c r="F275" s="72" t="s">
        <v>248</v>
      </c>
      <c r="G275" s="72" t="s">
        <v>249</v>
      </c>
      <c r="H275" s="72" t="s">
        <v>159</v>
      </c>
      <c r="I275" s="72" t="s">
        <v>250</v>
      </c>
      <c r="J275" s="72" t="s">
        <v>251</v>
      </c>
      <c r="K275" s="72" t="s">
        <v>252</v>
      </c>
      <c r="L275" s="72" t="s">
        <v>253</v>
      </c>
      <c r="M275" s="72" t="s">
        <v>254</v>
      </c>
      <c r="N275" s="72" t="s">
        <v>128</v>
      </c>
      <c r="O275" s="72" t="s">
        <v>129</v>
      </c>
    </row>
    <row r="276" spans="1:18" s="10" customFormat="1" ht="18" customHeight="1" x14ac:dyDescent="0.25">
      <c r="A276" s="1"/>
      <c r="B276" s="26" t="s">
        <v>255</v>
      </c>
      <c r="C276" s="74">
        <v>0</v>
      </c>
      <c r="D276" s="74">
        <v>5</v>
      </c>
      <c r="E276" s="74">
        <v>10</v>
      </c>
      <c r="F276" s="74">
        <v>12</v>
      </c>
      <c r="G276" s="74">
        <v>3</v>
      </c>
      <c r="H276" s="74">
        <v>7</v>
      </c>
      <c r="I276" s="74">
        <v>1</v>
      </c>
      <c r="J276" s="74">
        <v>1</v>
      </c>
      <c r="K276" s="74">
        <v>0</v>
      </c>
      <c r="L276" s="74">
        <v>0</v>
      </c>
      <c r="M276" s="74">
        <v>1</v>
      </c>
      <c r="N276" s="74">
        <v>0</v>
      </c>
      <c r="O276" s="74">
        <v>0</v>
      </c>
    </row>
    <row r="277" spans="1:18" s="10" customFormat="1" ht="18" customHeight="1" x14ac:dyDescent="0.25">
      <c r="A277" s="1"/>
      <c r="B277" s="26" t="s">
        <v>256</v>
      </c>
      <c r="C277" s="74">
        <v>4</v>
      </c>
      <c r="D277" s="74">
        <v>5</v>
      </c>
      <c r="E277" s="74">
        <v>5</v>
      </c>
      <c r="F277" s="74">
        <v>4</v>
      </c>
      <c r="G277" s="74">
        <v>4</v>
      </c>
      <c r="H277" s="74">
        <v>2</v>
      </c>
      <c r="I277" s="74">
        <v>0</v>
      </c>
      <c r="J277" s="74">
        <v>1</v>
      </c>
      <c r="K277" s="74">
        <v>0</v>
      </c>
      <c r="L277" s="74">
        <v>0</v>
      </c>
      <c r="M277" s="74">
        <v>1</v>
      </c>
      <c r="N277" s="74">
        <v>0</v>
      </c>
      <c r="O277" s="74">
        <v>0</v>
      </c>
    </row>
    <row r="278" spans="1:18" s="10" customFormat="1" x14ac:dyDescent="0.25">
      <c r="A278" s="1"/>
      <c r="O278" s="17"/>
    </row>
    <row r="279" spans="1:18" s="10" customFormat="1" ht="18" customHeight="1" x14ac:dyDescent="0.25">
      <c r="A279" s="802" t="s">
        <v>257</v>
      </c>
      <c r="B279" s="802"/>
      <c r="C279" s="802"/>
      <c r="D279" s="802"/>
      <c r="E279" s="802"/>
      <c r="F279" s="802"/>
      <c r="G279" s="52"/>
      <c r="O279" s="17"/>
    </row>
    <row r="280" spans="1:18" s="10" customFormat="1" ht="18" customHeight="1" x14ac:dyDescent="0.25">
      <c r="A280" s="1"/>
      <c r="B280" s="1"/>
      <c r="C280" s="14"/>
      <c r="D280" s="14"/>
      <c r="E280" s="14"/>
      <c r="F280" s="14"/>
      <c r="H280" s="14"/>
      <c r="J280" s="14"/>
      <c r="L280" s="14"/>
      <c r="O280" s="17"/>
    </row>
    <row r="281" spans="1:18" s="10" customFormat="1" ht="18" customHeight="1" x14ac:dyDescent="0.25">
      <c r="A281" s="1" t="s">
        <v>258</v>
      </c>
      <c r="B281" s="879" t="s">
        <v>259</v>
      </c>
      <c r="C281" s="879"/>
      <c r="D281" s="879"/>
      <c r="E281" s="16" t="s">
        <v>15</v>
      </c>
      <c r="F281" s="16" t="s">
        <v>260</v>
      </c>
      <c r="G281" s="16" t="s">
        <v>261</v>
      </c>
      <c r="H281" s="16" t="s">
        <v>119</v>
      </c>
      <c r="I281" s="16" t="s">
        <v>120</v>
      </c>
      <c r="J281" s="16" t="s">
        <v>121</v>
      </c>
      <c r="K281" s="16" t="s">
        <v>159</v>
      </c>
      <c r="L281" s="16" t="s">
        <v>123</v>
      </c>
      <c r="M281" s="16" t="s">
        <v>124</v>
      </c>
      <c r="N281" s="16" t="s">
        <v>125</v>
      </c>
      <c r="O281" s="16" t="s">
        <v>126</v>
      </c>
      <c r="P281" s="16" t="s">
        <v>127</v>
      </c>
      <c r="Q281" s="16" t="s">
        <v>128</v>
      </c>
      <c r="R281" s="16" t="s">
        <v>129</v>
      </c>
    </row>
    <row r="282" spans="1:18" s="10" customFormat="1" x14ac:dyDescent="0.25">
      <c r="A282" s="1"/>
      <c r="B282" s="904" t="s">
        <v>262</v>
      </c>
      <c r="C282" s="904"/>
      <c r="D282" s="904"/>
      <c r="E282" s="74">
        <f>SUM(F282:R282)</f>
        <v>2</v>
      </c>
      <c r="F282" s="74">
        <v>2</v>
      </c>
      <c r="G282" s="74">
        <v>0</v>
      </c>
      <c r="H282" s="74">
        <v>0</v>
      </c>
      <c r="I282" s="74">
        <v>0</v>
      </c>
      <c r="J282" s="74">
        <v>0</v>
      </c>
      <c r="K282" s="74">
        <v>0</v>
      </c>
      <c r="L282" s="74">
        <v>0</v>
      </c>
      <c r="M282" s="74">
        <v>0</v>
      </c>
      <c r="N282" s="74">
        <v>0</v>
      </c>
      <c r="O282" s="74">
        <v>0</v>
      </c>
      <c r="P282" s="74">
        <v>0</v>
      </c>
      <c r="Q282" s="74">
        <v>0</v>
      </c>
      <c r="R282" s="74">
        <v>0</v>
      </c>
    </row>
    <row r="283" spans="1:18" s="10" customFormat="1" x14ac:dyDescent="0.25">
      <c r="A283" s="1"/>
      <c r="B283" s="904" t="s">
        <v>263</v>
      </c>
      <c r="C283" s="904"/>
      <c r="D283" s="904"/>
      <c r="E283" s="74">
        <f>SUM(F283)</f>
        <v>0</v>
      </c>
      <c r="F283" s="74">
        <v>0</v>
      </c>
      <c r="G283" s="76">
        <v>0</v>
      </c>
      <c r="H283" s="76">
        <v>0</v>
      </c>
      <c r="I283" s="76">
        <v>0</v>
      </c>
      <c r="J283" s="76">
        <v>0</v>
      </c>
      <c r="K283" s="76">
        <v>0</v>
      </c>
      <c r="L283" s="76">
        <v>0</v>
      </c>
      <c r="M283" s="76">
        <v>0</v>
      </c>
      <c r="N283" s="76">
        <v>0</v>
      </c>
      <c r="O283" s="76">
        <v>0</v>
      </c>
      <c r="P283" s="76">
        <v>0</v>
      </c>
      <c r="Q283" s="76">
        <v>0</v>
      </c>
      <c r="R283" s="76">
        <v>0</v>
      </c>
    </row>
    <row r="284" spans="1:18" s="10" customFormat="1" x14ac:dyDescent="0.25">
      <c r="A284" s="1"/>
      <c r="B284" s="904" t="s">
        <v>264</v>
      </c>
      <c r="C284" s="904"/>
      <c r="D284" s="904"/>
      <c r="E284" s="74">
        <f>SUM(F284:G284)</f>
        <v>31</v>
      </c>
      <c r="F284" s="74">
        <v>5</v>
      </c>
      <c r="G284" s="74">
        <v>26</v>
      </c>
      <c r="H284" s="76">
        <v>0</v>
      </c>
      <c r="I284" s="76">
        <v>0</v>
      </c>
      <c r="J284" s="76">
        <v>0</v>
      </c>
      <c r="K284" s="76">
        <v>0</v>
      </c>
      <c r="L284" s="76">
        <v>0</v>
      </c>
      <c r="M284" s="76">
        <v>0</v>
      </c>
      <c r="N284" s="76">
        <v>0</v>
      </c>
      <c r="O284" s="76">
        <v>0</v>
      </c>
      <c r="P284" s="76">
        <v>0</v>
      </c>
      <c r="Q284" s="76">
        <v>0</v>
      </c>
      <c r="R284" s="76">
        <v>0</v>
      </c>
    </row>
    <row r="285" spans="1:18" s="10" customFormat="1" x14ac:dyDescent="0.25">
      <c r="A285" s="1"/>
      <c r="B285" s="904" t="s">
        <v>265</v>
      </c>
      <c r="C285" s="904"/>
      <c r="D285" s="904"/>
      <c r="E285" s="74">
        <f>SUM(F285)</f>
        <v>1</v>
      </c>
      <c r="F285" s="74">
        <v>1</v>
      </c>
      <c r="G285" s="76">
        <v>0</v>
      </c>
      <c r="H285" s="76">
        <v>0</v>
      </c>
      <c r="I285" s="76">
        <v>0</v>
      </c>
      <c r="J285" s="76">
        <v>0</v>
      </c>
      <c r="K285" s="76">
        <v>0</v>
      </c>
      <c r="L285" s="76">
        <v>0</v>
      </c>
      <c r="M285" s="76">
        <v>0</v>
      </c>
      <c r="N285" s="76">
        <v>0</v>
      </c>
      <c r="O285" s="76">
        <v>0</v>
      </c>
      <c r="P285" s="76">
        <v>0</v>
      </c>
      <c r="Q285" s="76">
        <v>0</v>
      </c>
      <c r="R285" s="76">
        <v>0</v>
      </c>
    </row>
    <row r="286" spans="1:18" s="10" customFormat="1" x14ac:dyDescent="0.25">
      <c r="A286" s="1"/>
      <c r="B286" s="904" t="s">
        <v>266</v>
      </c>
      <c r="C286" s="904"/>
      <c r="D286" s="904"/>
      <c r="E286" s="74">
        <f>SUM(G286:J286)</f>
        <v>2</v>
      </c>
      <c r="F286" s="76">
        <v>0</v>
      </c>
      <c r="G286" s="74">
        <v>1</v>
      </c>
      <c r="H286" s="74">
        <v>0</v>
      </c>
      <c r="I286" s="74">
        <v>0</v>
      </c>
      <c r="J286" s="74">
        <v>1</v>
      </c>
      <c r="K286" s="76">
        <v>0</v>
      </c>
      <c r="L286" s="76">
        <v>0</v>
      </c>
      <c r="M286" s="76">
        <v>0</v>
      </c>
      <c r="N286" s="76">
        <v>0</v>
      </c>
      <c r="O286" s="76">
        <v>0</v>
      </c>
      <c r="P286" s="76">
        <v>0</v>
      </c>
      <c r="Q286" s="76">
        <v>0</v>
      </c>
      <c r="R286" s="76">
        <v>0</v>
      </c>
    </row>
    <row r="287" spans="1:18" s="10" customFormat="1" x14ac:dyDescent="0.25">
      <c r="A287" s="1"/>
      <c r="B287" s="904" t="s">
        <v>53</v>
      </c>
      <c r="C287" s="904"/>
      <c r="D287" s="904"/>
      <c r="E287" s="74">
        <f>SUM(F287)</f>
        <v>2</v>
      </c>
      <c r="F287" s="74">
        <v>2</v>
      </c>
      <c r="G287" s="76">
        <v>0</v>
      </c>
      <c r="H287" s="76">
        <v>1</v>
      </c>
      <c r="I287" s="76">
        <v>1</v>
      </c>
      <c r="J287" s="76">
        <v>0</v>
      </c>
      <c r="K287" s="76">
        <v>2</v>
      </c>
      <c r="L287" s="76">
        <v>0</v>
      </c>
      <c r="M287" s="76">
        <v>0</v>
      </c>
      <c r="N287" s="76">
        <v>0</v>
      </c>
      <c r="O287" s="76">
        <v>0</v>
      </c>
      <c r="P287" s="76">
        <v>0</v>
      </c>
      <c r="Q287" s="76">
        <v>0</v>
      </c>
      <c r="R287" s="76">
        <v>0</v>
      </c>
    </row>
    <row r="288" spans="1:18" s="10" customFormat="1" x14ac:dyDescent="0.25">
      <c r="A288" s="1"/>
      <c r="B288" s="904" t="s">
        <v>267</v>
      </c>
      <c r="C288" s="904"/>
      <c r="D288" s="904"/>
      <c r="E288" s="74">
        <f>SUM(F288:K288,Q288:R288)</f>
        <v>79</v>
      </c>
      <c r="F288" s="74">
        <v>0</v>
      </c>
      <c r="G288" s="74">
        <v>26</v>
      </c>
      <c r="H288" s="74">
        <v>31</v>
      </c>
      <c r="I288" s="74">
        <v>6</v>
      </c>
      <c r="J288" s="74">
        <v>2</v>
      </c>
      <c r="K288" s="74">
        <v>14</v>
      </c>
      <c r="L288" s="76">
        <v>1</v>
      </c>
      <c r="M288" s="76">
        <v>0</v>
      </c>
      <c r="N288" s="76">
        <v>1</v>
      </c>
      <c r="O288" s="76">
        <v>0</v>
      </c>
      <c r="P288" s="76">
        <v>0</v>
      </c>
      <c r="Q288" s="74">
        <v>0</v>
      </c>
      <c r="R288" s="74">
        <v>0</v>
      </c>
    </row>
    <row r="289" spans="1:18" s="10" customFormat="1" x14ac:dyDescent="0.25">
      <c r="A289" s="1"/>
      <c r="B289" s="904" t="s">
        <v>268</v>
      </c>
      <c r="C289" s="904"/>
      <c r="D289" s="904"/>
      <c r="E289" s="74">
        <f>SUM(F289:R289)</f>
        <v>12</v>
      </c>
      <c r="F289" s="74">
        <v>3</v>
      </c>
      <c r="G289" s="74">
        <v>3</v>
      </c>
      <c r="H289" s="74">
        <v>3</v>
      </c>
      <c r="I289" s="74">
        <v>2</v>
      </c>
      <c r="J289" s="74">
        <v>0</v>
      </c>
      <c r="K289" s="74">
        <v>0</v>
      </c>
      <c r="L289" s="74">
        <v>1</v>
      </c>
      <c r="M289" s="74">
        <v>0</v>
      </c>
      <c r="N289" s="74">
        <v>0</v>
      </c>
      <c r="O289" s="74">
        <v>0</v>
      </c>
      <c r="P289" s="74">
        <v>0</v>
      </c>
      <c r="Q289" s="74">
        <v>0</v>
      </c>
      <c r="R289" s="74">
        <v>0</v>
      </c>
    </row>
    <row r="290" spans="1:18" s="10" customFormat="1" x14ac:dyDescent="0.25">
      <c r="A290" s="1"/>
      <c r="B290" s="904" t="s">
        <v>269</v>
      </c>
      <c r="C290" s="904"/>
      <c r="D290" s="904"/>
      <c r="E290" s="74">
        <f>SUM(F290:G290)</f>
        <v>0</v>
      </c>
      <c r="F290" s="74">
        <v>0</v>
      </c>
      <c r="G290" s="74">
        <v>0</v>
      </c>
      <c r="H290" s="76">
        <v>0</v>
      </c>
      <c r="I290" s="76">
        <v>0</v>
      </c>
      <c r="J290" s="76">
        <v>0</v>
      </c>
      <c r="K290" s="76">
        <v>0</v>
      </c>
      <c r="L290" s="76">
        <v>0</v>
      </c>
      <c r="M290" s="76">
        <v>0</v>
      </c>
      <c r="N290" s="76">
        <v>0</v>
      </c>
      <c r="O290" s="76">
        <v>0</v>
      </c>
      <c r="P290" s="76">
        <v>0</v>
      </c>
      <c r="Q290" s="76">
        <v>0</v>
      </c>
      <c r="R290" s="76">
        <v>0</v>
      </c>
    </row>
    <row r="291" spans="1:18" s="10" customFormat="1" x14ac:dyDescent="0.25">
      <c r="A291" s="1"/>
      <c r="B291" s="904" t="s">
        <v>51</v>
      </c>
      <c r="C291" s="904"/>
      <c r="D291" s="904"/>
      <c r="E291" s="74">
        <f>SUM(F291)</f>
        <v>0</v>
      </c>
      <c r="F291" s="74">
        <v>0</v>
      </c>
      <c r="G291" s="76">
        <v>0</v>
      </c>
      <c r="H291" s="76">
        <v>0</v>
      </c>
      <c r="I291" s="76">
        <v>0</v>
      </c>
      <c r="J291" s="76">
        <v>0</v>
      </c>
      <c r="K291" s="76">
        <v>0</v>
      </c>
      <c r="L291" s="76">
        <v>0</v>
      </c>
      <c r="M291" s="76">
        <v>0</v>
      </c>
      <c r="N291" s="76">
        <v>0</v>
      </c>
      <c r="O291" s="76">
        <v>0</v>
      </c>
      <c r="P291" s="76">
        <v>0</v>
      </c>
      <c r="Q291" s="76">
        <v>0</v>
      </c>
      <c r="R291" s="76">
        <v>0</v>
      </c>
    </row>
    <row r="292" spans="1:18" s="10" customFormat="1" x14ac:dyDescent="0.25">
      <c r="A292" s="1"/>
      <c r="B292" s="904" t="s">
        <v>270</v>
      </c>
      <c r="C292" s="904"/>
      <c r="D292" s="904"/>
      <c r="E292" s="74">
        <f>SUM(F292:R292)</f>
        <v>17</v>
      </c>
      <c r="F292" s="74">
        <v>0</v>
      </c>
      <c r="G292" s="74">
        <v>2</v>
      </c>
      <c r="H292" s="74">
        <v>5</v>
      </c>
      <c r="I292" s="74">
        <v>7</v>
      </c>
      <c r="J292" s="74">
        <v>2</v>
      </c>
      <c r="K292" s="74">
        <v>1</v>
      </c>
      <c r="L292" s="74">
        <v>0</v>
      </c>
      <c r="M292" s="74">
        <v>0</v>
      </c>
      <c r="N292" s="74">
        <v>0</v>
      </c>
      <c r="O292" s="74">
        <v>0</v>
      </c>
      <c r="P292" s="74">
        <v>0</v>
      </c>
      <c r="Q292" s="74">
        <v>0</v>
      </c>
      <c r="R292" s="74">
        <v>0</v>
      </c>
    </row>
    <row r="293" spans="1:18" s="10" customFormat="1" x14ac:dyDescent="0.25">
      <c r="A293" s="1"/>
      <c r="B293" s="904" t="s">
        <v>271</v>
      </c>
      <c r="C293" s="904"/>
      <c r="D293" s="904"/>
      <c r="E293" s="74">
        <f>SUM(F293:R293)</f>
        <v>62</v>
      </c>
      <c r="F293" s="74">
        <v>0</v>
      </c>
      <c r="G293" s="74">
        <v>25</v>
      </c>
      <c r="H293" s="74">
        <v>17</v>
      </c>
      <c r="I293" s="74">
        <v>7</v>
      </c>
      <c r="J293" s="74">
        <v>7</v>
      </c>
      <c r="K293" s="74">
        <v>6</v>
      </c>
      <c r="L293" s="74">
        <v>0</v>
      </c>
      <c r="M293" s="74">
        <v>0</v>
      </c>
      <c r="N293" s="74">
        <v>0</v>
      </c>
      <c r="O293" s="74">
        <v>0</v>
      </c>
      <c r="P293" s="74">
        <v>0</v>
      </c>
      <c r="Q293" s="74">
        <v>0</v>
      </c>
      <c r="R293" s="74">
        <v>0</v>
      </c>
    </row>
    <row r="294" spans="1:18" s="10" customFormat="1" x14ac:dyDescent="0.25">
      <c r="A294" s="1"/>
      <c r="B294" s="904" t="s">
        <v>272</v>
      </c>
      <c r="C294" s="904"/>
      <c r="D294" s="904"/>
      <c r="E294" s="74">
        <f>SUM(G294:R294)</f>
        <v>4</v>
      </c>
      <c r="F294" s="76">
        <v>0</v>
      </c>
      <c r="G294" s="74">
        <v>0</v>
      </c>
      <c r="H294" s="74">
        <v>0</v>
      </c>
      <c r="I294" s="74">
        <v>0</v>
      </c>
      <c r="J294" s="74">
        <v>0</v>
      </c>
      <c r="K294" s="74">
        <v>0</v>
      </c>
      <c r="L294" s="74">
        <v>0</v>
      </c>
      <c r="M294" s="74">
        <v>2</v>
      </c>
      <c r="N294" s="74">
        <v>0</v>
      </c>
      <c r="O294" s="74">
        <v>1</v>
      </c>
      <c r="P294" s="74">
        <v>0</v>
      </c>
      <c r="Q294" s="74">
        <v>0</v>
      </c>
      <c r="R294" s="74">
        <v>1</v>
      </c>
    </row>
    <row r="295" spans="1:18" s="10" customFormat="1" x14ac:dyDescent="0.25">
      <c r="A295" s="1"/>
      <c r="B295" s="904" t="s">
        <v>55</v>
      </c>
      <c r="C295" s="904"/>
      <c r="D295" s="904"/>
      <c r="E295" s="74">
        <f>SUM(F295:R295)</f>
        <v>22</v>
      </c>
      <c r="F295" s="74">
        <v>0</v>
      </c>
      <c r="G295" s="74">
        <v>9</v>
      </c>
      <c r="H295" s="74">
        <v>5</v>
      </c>
      <c r="I295" s="74">
        <v>4</v>
      </c>
      <c r="J295" s="74">
        <v>0</v>
      </c>
      <c r="K295" s="74">
        <v>3</v>
      </c>
      <c r="L295" s="74">
        <v>0</v>
      </c>
      <c r="M295" s="74">
        <v>1</v>
      </c>
      <c r="N295" s="74">
        <v>0</v>
      </c>
      <c r="O295" s="74">
        <v>0</v>
      </c>
      <c r="P295" s="74">
        <v>0</v>
      </c>
      <c r="Q295" s="74">
        <v>0</v>
      </c>
      <c r="R295" s="74">
        <v>0</v>
      </c>
    </row>
    <row r="296" spans="1:18" s="10" customFormat="1" x14ac:dyDescent="0.25">
      <c r="A296" s="1"/>
      <c r="B296" s="904" t="s">
        <v>273</v>
      </c>
      <c r="C296" s="904"/>
      <c r="D296" s="904"/>
      <c r="E296" s="74">
        <f>SUM(F296:R296)</f>
        <v>1</v>
      </c>
      <c r="F296" s="74">
        <v>0</v>
      </c>
      <c r="G296" s="74">
        <v>0</v>
      </c>
      <c r="H296" s="74">
        <v>0</v>
      </c>
      <c r="I296" s="74">
        <v>0</v>
      </c>
      <c r="J296" s="74">
        <v>0</v>
      </c>
      <c r="K296" s="74">
        <v>0</v>
      </c>
      <c r="L296" s="74">
        <v>0</v>
      </c>
      <c r="M296" s="74">
        <v>0</v>
      </c>
      <c r="N296" s="74">
        <v>0</v>
      </c>
      <c r="O296" s="74">
        <v>0</v>
      </c>
      <c r="P296" s="74">
        <v>0</v>
      </c>
      <c r="Q296" s="74">
        <v>1</v>
      </c>
      <c r="R296" s="74">
        <v>0</v>
      </c>
    </row>
    <row r="297" spans="1:18" s="10" customFormat="1" x14ac:dyDescent="0.25">
      <c r="A297" s="1"/>
      <c r="B297" s="904" t="s">
        <v>274</v>
      </c>
      <c r="C297" s="904"/>
      <c r="D297" s="904"/>
      <c r="E297" s="74">
        <f>SUM(G297:R297)</f>
        <v>6</v>
      </c>
      <c r="F297" s="76">
        <v>0</v>
      </c>
      <c r="G297" s="74">
        <v>1</v>
      </c>
      <c r="H297" s="74">
        <v>4</v>
      </c>
      <c r="I297" s="74">
        <v>1</v>
      </c>
      <c r="J297" s="74">
        <v>0</v>
      </c>
      <c r="K297" s="74">
        <v>0</v>
      </c>
      <c r="L297" s="74">
        <v>0</v>
      </c>
      <c r="M297" s="74">
        <v>0</v>
      </c>
      <c r="N297" s="74">
        <v>0</v>
      </c>
      <c r="O297" s="74">
        <v>0</v>
      </c>
      <c r="P297" s="74">
        <v>0</v>
      </c>
      <c r="Q297" s="74">
        <v>0</v>
      </c>
      <c r="R297" s="74">
        <v>0</v>
      </c>
    </row>
    <row r="298" spans="1:18" s="10" customFormat="1" x14ac:dyDescent="0.25">
      <c r="A298" s="1"/>
      <c r="B298" s="904" t="s">
        <v>275</v>
      </c>
      <c r="C298" s="904"/>
      <c r="D298" s="904"/>
      <c r="E298" s="74">
        <f>SUM(G298:R298)</f>
        <v>131</v>
      </c>
      <c r="F298" s="76">
        <v>0</v>
      </c>
      <c r="G298" s="74">
        <v>62</v>
      </c>
      <c r="H298" s="74">
        <v>32</v>
      </c>
      <c r="I298" s="74">
        <v>19</v>
      </c>
      <c r="J298" s="74">
        <v>8</v>
      </c>
      <c r="K298" s="74">
        <v>8</v>
      </c>
      <c r="L298" s="74">
        <v>1</v>
      </c>
      <c r="M298" s="74">
        <v>1</v>
      </c>
      <c r="N298" s="74">
        <v>0</v>
      </c>
      <c r="O298" s="74">
        <v>0</v>
      </c>
      <c r="P298" s="74">
        <v>0</v>
      </c>
      <c r="Q298" s="74">
        <v>0</v>
      </c>
      <c r="R298" s="74">
        <v>0</v>
      </c>
    </row>
    <row r="299" spans="1:18" s="10" customFormat="1" x14ac:dyDescent="0.25">
      <c r="A299" s="1"/>
      <c r="O299" s="17"/>
    </row>
    <row r="300" spans="1:18" s="10" customFormat="1" ht="18" customHeight="1" x14ac:dyDescent="0.25">
      <c r="A300" s="1" t="s">
        <v>276</v>
      </c>
      <c r="B300" s="879" t="s">
        <v>259</v>
      </c>
      <c r="C300" s="879"/>
      <c r="D300" s="879"/>
      <c r="E300" s="16" t="s">
        <v>15</v>
      </c>
      <c r="F300" s="16" t="s">
        <v>260</v>
      </c>
      <c r="G300" s="16" t="s">
        <v>261</v>
      </c>
      <c r="H300" s="16" t="s">
        <v>119</v>
      </c>
      <c r="I300" s="16" t="s">
        <v>120</v>
      </c>
      <c r="J300" s="16" t="s">
        <v>121</v>
      </c>
      <c r="K300" s="16" t="s">
        <v>159</v>
      </c>
      <c r="L300" s="16" t="s">
        <v>277</v>
      </c>
      <c r="O300" s="70"/>
    </row>
    <row r="301" spans="1:18" s="10" customFormat="1" ht="15" x14ac:dyDescent="0.25">
      <c r="A301" s="14"/>
      <c r="B301" s="905" t="s">
        <v>278</v>
      </c>
      <c r="C301" s="905"/>
      <c r="D301" s="905"/>
      <c r="E301" s="74">
        <v>0</v>
      </c>
      <c r="F301" s="74">
        <v>0</v>
      </c>
      <c r="G301" s="74">
        <v>0</v>
      </c>
      <c r="H301" s="74">
        <v>0</v>
      </c>
      <c r="I301" s="74">
        <v>0</v>
      </c>
      <c r="J301" s="74">
        <v>0</v>
      </c>
      <c r="K301" s="74">
        <v>0</v>
      </c>
      <c r="L301" s="74"/>
      <c r="O301" s="70"/>
    </row>
    <row r="302" spans="1:18" s="10" customFormat="1" ht="15" x14ac:dyDescent="0.25">
      <c r="A302" s="11"/>
      <c r="B302" s="906" t="s">
        <v>279</v>
      </c>
      <c r="C302" s="906"/>
      <c r="D302" s="906"/>
      <c r="E302" s="74">
        <v>0</v>
      </c>
      <c r="F302" s="74">
        <v>0</v>
      </c>
      <c r="G302" s="74">
        <v>0</v>
      </c>
      <c r="H302" s="74">
        <v>0</v>
      </c>
      <c r="I302" s="74">
        <v>0</v>
      </c>
      <c r="J302" s="74">
        <v>0</v>
      </c>
      <c r="K302" s="74">
        <v>0</v>
      </c>
      <c r="L302" s="74"/>
      <c r="O302" s="70"/>
    </row>
    <row r="303" spans="1:18" s="10" customFormat="1" ht="15" x14ac:dyDescent="0.25">
      <c r="A303" s="11"/>
      <c r="B303" s="906" t="s">
        <v>280</v>
      </c>
      <c r="C303" s="906"/>
      <c r="D303" s="906"/>
      <c r="E303" s="74">
        <v>0</v>
      </c>
      <c r="F303" s="77">
        <v>0</v>
      </c>
      <c r="G303" s="77">
        <v>0</v>
      </c>
      <c r="H303" s="77">
        <v>0</v>
      </c>
      <c r="I303" s="77">
        <v>0</v>
      </c>
      <c r="J303" s="77">
        <v>0</v>
      </c>
      <c r="K303" s="77">
        <v>0</v>
      </c>
      <c r="L303" s="77"/>
      <c r="O303" s="70"/>
    </row>
    <row r="304" spans="1:18" s="10" customFormat="1" ht="14.25" x14ac:dyDescent="0.25">
      <c r="B304" s="906" t="s">
        <v>281</v>
      </c>
      <c r="C304" s="906"/>
      <c r="D304" s="906"/>
      <c r="E304" s="74">
        <v>0</v>
      </c>
      <c r="F304" s="78">
        <v>0</v>
      </c>
      <c r="G304" s="79">
        <v>0</v>
      </c>
      <c r="H304" s="79">
        <v>0</v>
      </c>
      <c r="I304" s="79">
        <v>0</v>
      </c>
      <c r="J304" s="79">
        <v>0</v>
      </c>
      <c r="K304" s="79">
        <v>0</v>
      </c>
      <c r="L304" s="79"/>
      <c r="O304" s="70"/>
    </row>
    <row r="305" spans="1:25" s="10" customFormat="1" x14ac:dyDescent="0.25">
      <c r="A305" s="1"/>
      <c r="O305" s="17"/>
    </row>
    <row r="306" spans="1:25" s="10" customFormat="1" ht="18" customHeight="1" x14ac:dyDescent="0.25">
      <c r="A306" s="802" t="s">
        <v>282</v>
      </c>
      <c r="B306" s="802"/>
      <c r="C306" s="802"/>
      <c r="D306" s="802"/>
      <c r="E306" s="802"/>
      <c r="F306" s="802"/>
      <c r="O306" s="80"/>
    </row>
    <row r="307" spans="1:25" s="10" customFormat="1" ht="18" customHeight="1" x14ac:dyDescent="0.25">
      <c r="A307" s="43"/>
      <c r="B307" s="1"/>
      <c r="C307" s="43"/>
      <c r="D307" s="43"/>
      <c r="E307" s="43"/>
      <c r="O307" s="80"/>
    </row>
    <row r="308" spans="1:25" s="10" customFormat="1" ht="18" customHeight="1" x14ac:dyDescent="0.25">
      <c r="A308" s="1" t="s">
        <v>283</v>
      </c>
      <c r="B308" s="891" t="s">
        <v>284</v>
      </c>
      <c r="C308" s="891"/>
      <c r="D308" s="891"/>
      <c r="E308" s="891"/>
      <c r="F308" s="44" t="s">
        <v>15</v>
      </c>
      <c r="G308" s="44" t="s">
        <v>260</v>
      </c>
      <c r="H308" s="44" t="s">
        <v>261</v>
      </c>
      <c r="I308" s="44" t="s">
        <v>119</v>
      </c>
      <c r="J308" s="44" t="s">
        <v>120</v>
      </c>
      <c r="K308" s="44" t="s">
        <v>121</v>
      </c>
      <c r="L308" s="44" t="s">
        <v>159</v>
      </c>
      <c r="M308" s="44" t="s">
        <v>277</v>
      </c>
      <c r="O308" s="17"/>
    </row>
    <row r="309" spans="1:25" s="10" customFormat="1" ht="20.25" customHeight="1" x14ac:dyDescent="0.25">
      <c r="A309" s="1"/>
      <c r="B309" s="18" t="s">
        <v>285</v>
      </c>
      <c r="C309" s="19"/>
      <c r="D309" s="19"/>
      <c r="E309" s="20"/>
      <c r="F309" s="74">
        <v>0</v>
      </c>
      <c r="G309" s="81">
        <v>0</v>
      </c>
      <c r="H309" s="81">
        <v>0</v>
      </c>
      <c r="I309" s="81">
        <v>0</v>
      </c>
      <c r="J309" s="81">
        <v>0</v>
      </c>
      <c r="K309" s="81">
        <v>0</v>
      </c>
      <c r="L309" s="81">
        <v>0</v>
      </c>
      <c r="M309" s="81">
        <v>0</v>
      </c>
      <c r="O309" s="17"/>
    </row>
    <row r="310" spans="1:25" s="10" customFormat="1" ht="20.25" customHeight="1" x14ac:dyDescent="0.25">
      <c r="A310" s="1"/>
      <c r="B310" s="18" t="s">
        <v>286</v>
      </c>
      <c r="C310" s="19"/>
      <c r="D310" s="19"/>
      <c r="E310" s="20"/>
      <c r="F310" s="74">
        <v>0</v>
      </c>
      <c r="G310" s="81">
        <v>0</v>
      </c>
      <c r="H310" s="81">
        <v>0</v>
      </c>
      <c r="I310" s="81">
        <v>0</v>
      </c>
      <c r="J310" s="81">
        <v>0</v>
      </c>
      <c r="K310" s="81">
        <v>0</v>
      </c>
      <c r="L310" s="81">
        <v>0</v>
      </c>
      <c r="M310" s="81">
        <v>0</v>
      </c>
      <c r="O310" s="17"/>
    </row>
    <row r="311" spans="1:25" s="10" customFormat="1" ht="20.25" customHeight="1" x14ac:dyDescent="0.25">
      <c r="A311" s="1"/>
      <c r="B311" s="18" t="s">
        <v>287</v>
      </c>
      <c r="C311" s="19"/>
      <c r="D311" s="19"/>
      <c r="E311" s="20"/>
      <c r="F311" s="74">
        <v>0</v>
      </c>
      <c r="G311" s="81">
        <v>0</v>
      </c>
      <c r="H311" s="81">
        <v>0</v>
      </c>
      <c r="I311" s="81">
        <v>0</v>
      </c>
      <c r="J311" s="81">
        <v>0</v>
      </c>
      <c r="K311" s="81">
        <v>0</v>
      </c>
      <c r="L311" s="81">
        <v>0</v>
      </c>
      <c r="M311" s="82">
        <v>0</v>
      </c>
      <c r="O311" s="17"/>
    </row>
    <row r="312" spans="1:25" s="10" customFormat="1" ht="20.25" customHeight="1" x14ac:dyDescent="0.25">
      <c r="A312" s="1"/>
      <c r="B312" s="18" t="s">
        <v>288</v>
      </c>
      <c r="C312" s="19"/>
      <c r="D312" s="19"/>
      <c r="E312" s="20"/>
      <c r="F312" s="74">
        <v>2</v>
      </c>
      <c r="G312" s="81">
        <v>0</v>
      </c>
      <c r="H312" s="81">
        <v>2</v>
      </c>
      <c r="I312" s="81">
        <v>0</v>
      </c>
      <c r="J312" s="81">
        <v>0</v>
      </c>
      <c r="K312" s="81">
        <v>0</v>
      </c>
      <c r="L312" s="81">
        <v>0</v>
      </c>
      <c r="M312" s="82">
        <v>0</v>
      </c>
      <c r="O312" s="17"/>
    </row>
    <row r="313" spans="1:25" s="83" customFormat="1" ht="20.25" customHeight="1" x14ac:dyDescent="0.25">
      <c r="B313" s="899" t="s">
        <v>289</v>
      </c>
      <c r="C313" s="900"/>
      <c r="D313" s="900"/>
      <c r="E313" s="901"/>
      <c r="F313" s="84">
        <v>0</v>
      </c>
      <c r="G313" s="85">
        <v>0</v>
      </c>
      <c r="H313" s="85">
        <v>0</v>
      </c>
      <c r="I313" s="85">
        <v>0</v>
      </c>
      <c r="J313" s="85">
        <v>0</v>
      </c>
      <c r="K313" s="85">
        <v>0</v>
      </c>
      <c r="L313" s="85">
        <v>0</v>
      </c>
      <c r="M313" s="85">
        <v>0</v>
      </c>
    </row>
    <row r="314" spans="1:25" s="86" customFormat="1" ht="20.25" customHeight="1" x14ac:dyDescent="0.25">
      <c r="B314" s="907" t="s">
        <v>290</v>
      </c>
      <c r="C314" s="908"/>
      <c r="D314" s="908"/>
      <c r="E314" s="909"/>
      <c r="F314" s="84">
        <v>0</v>
      </c>
      <c r="G314" s="85">
        <v>0</v>
      </c>
      <c r="H314" s="85">
        <v>0</v>
      </c>
      <c r="I314" s="85">
        <v>0</v>
      </c>
      <c r="J314" s="85">
        <v>0</v>
      </c>
      <c r="K314" s="85">
        <v>0</v>
      </c>
      <c r="L314" s="85">
        <v>0</v>
      </c>
      <c r="M314" s="85">
        <v>0</v>
      </c>
      <c r="N314" s="83"/>
      <c r="O314" s="83"/>
      <c r="P314" s="83"/>
      <c r="Q314" s="83"/>
      <c r="R314" s="83"/>
      <c r="S314" s="83"/>
      <c r="T314" s="83"/>
      <c r="U314" s="83"/>
      <c r="V314" s="83"/>
      <c r="W314" s="83"/>
      <c r="X314" s="83"/>
      <c r="Y314" s="83"/>
    </row>
    <row r="315" spans="1:25" s="10" customFormat="1" ht="20.25" customHeight="1" x14ac:dyDescent="0.25">
      <c r="B315" s="899" t="s">
        <v>291</v>
      </c>
      <c r="C315" s="900"/>
      <c r="D315" s="900"/>
      <c r="E315" s="901"/>
      <c r="F315" s="87">
        <v>0</v>
      </c>
      <c r="G315" s="85">
        <v>0</v>
      </c>
      <c r="H315" s="85">
        <v>0</v>
      </c>
      <c r="I315" s="85">
        <v>0</v>
      </c>
      <c r="J315" s="85">
        <v>0</v>
      </c>
      <c r="K315" s="85">
        <v>0</v>
      </c>
      <c r="L315" s="85">
        <v>0</v>
      </c>
      <c r="M315" s="85">
        <v>0</v>
      </c>
      <c r="N315" s="70"/>
      <c r="O315" s="70"/>
      <c r="P315" s="70"/>
      <c r="Q315" s="70"/>
      <c r="R315" s="70"/>
      <c r="S315" s="70"/>
      <c r="T315" s="70"/>
      <c r="U315" s="70"/>
      <c r="V315" s="70"/>
      <c r="W315" s="70"/>
      <c r="X315" s="70"/>
      <c r="Y315" s="70"/>
    </row>
    <row r="316" spans="1:25" s="10" customFormat="1" ht="20.25" customHeight="1" x14ac:dyDescent="0.25">
      <c r="B316" s="899" t="s">
        <v>292</v>
      </c>
      <c r="C316" s="900"/>
      <c r="D316" s="900"/>
      <c r="E316" s="901"/>
      <c r="F316" s="87">
        <v>0</v>
      </c>
      <c r="G316" s="85">
        <v>0</v>
      </c>
      <c r="H316" s="85">
        <v>0</v>
      </c>
      <c r="I316" s="85">
        <v>0</v>
      </c>
      <c r="J316" s="85">
        <v>0</v>
      </c>
      <c r="K316" s="85">
        <v>0</v>
      </c>
      <c r="L316" s="85">
        <v>0</v>
      </c>
      <c r="M316" s="85">
        <v>0</v>
      </c>
      <c r="P316" s="70"/>
    </row>
    <row r="317" spans="1:25" s="10" customFormat="1" ht="20.25" customHeight="1" x14ac:dyDescent="0.25">
      <c r="A317" s="1"/>
      <c r="B317" s="88" t="s">
        <v>293</v>
      </c>
      <c r="C317" s="89"/>
      <c r="D317" s="89"/>
      <c r="E317" s="90"/>
      <c r="F317" s="74">
        <v>12</v>
      </c>
      <c r="G317" s="74">
        <v>0</v>
      </c>
      <c r="H317" s="74">
        <v>2</v>
      </c>
      <c r="I317" s="74">
        <v>6</v>
      </c>
      <c r="J317" s="74">
        <v>2</v>
      </c>
      <c r="K317" s="74">
        <v>0</v>
      </c>
      <c r="L317" s="74">
        <v>2</v>
      </c>
      <c r="M317" s="74">
        <v>0</v>
      </c>
      <c r="O317" s="17"/>
    </row>
    <row r="318" spans="1:25" s="10" customFormat="1" x14ac:dyDescent="0.25">
      <c r="A318" s="1"/>
    </row>
    <row r="319" spans="1:25" s="10" customFormat="1" ht="18" customHeight="1" x14ac:dyDescent="0.25">
      <c r="A319" s="802" t="s">
        <v>294</v>
      </c>
      <c r="B319" s="802"/>
      <c r="C319" s="802"/>
      <c r="D319" s="802"/>
      <c r="E319" s="802"/>
      <c r="F319" s="802"/>
      <c r="G319" s="52"/>
      <c r="H319" s="91"/>
      <c r="I319" s="91"/>
    </row>
    <row r="320" spans="1:25" s="10" customFormat="1" ht="18" customHeight="1" x14ac:dyDescent="0.25">
      <c r="A320" s="1"/>
      <c r="B320" s="1"/>
      <c r="C320" s="91"/>
      <c r="D320" s="91"/>
      <c r="E320" s="91"/>
      <c r="F320" s="91"/>
      <c r="G320" s="91"/>
      <c r="H320" s="91"/>
      <c r="I320" s="91"/>
    </row>
    <row r="321" spans="1:25" s="10" customFormat="1" ht="18" customHeight="1" x14ac:dyDescent="0.25">
      <c r="A321" s="1" t="s">
        <v>295</v>
      </c>
      <c r="B321" s="891" t="s">
        <v>296</v>
      </c>
      <c r="C321" s="891"/>
      <c r="D321" s="44" t="s">
        <v>103</v>
      </c>
      <c r="E321" s="44" t="s">
        <v>104</v>
      </c>
      <c r="F321" s="44" t="s">
        <v>105</v>
      </c>
      <c r="G321" s="44" t="s">
        <v>106</v>
      </c>
      <c r="H321" s="44" t="s">
        <v>107</v>
      </c>
      <c r="I321" s="44" t="s">
        <v>108</v>
      </c>
      <c r="J321" s="44" t="s">
        <v>109</v>
      </c>
      <c r="K321" s="44" t="s">
        <v>110</v>
      </c>
      <c r="L321" s="44" t="s">
        <v>111</v>
      </c>
      <c r="M321" s="44" t="s">
        <v>112</v>
      </c>
      <c r="N321" s="44" t="s">
        <v>113</v>
      </c>
    </row>
    <row r="322" spans="1:25" s="10" customFormat="1" ht="18" customHeight="1" x14ac:dyDescent="0.25">
      <c r="A322" s="1"/>
      <c r="B322" s="902" t="s">
        <v>297</v>
      </c>
      <c r="C322" s="903"/>
      <c r="D322" s="21">
        <v>0</v>
      </c>
      <c r="E322" s="21">
        <v>0</v>
      </c>
      <c r="F322" s="21">
        <v>0</v>
      </c>
      <c r="G322" s="21">
        <v>0</v>
      </c>
      <c r="H322" s="35">
        <v>0</v>
      </c>
      <c r="I322" s="35">
        <v>0</v>
      </c>
      <c r="J322" s="35">
        <v>0</v>
      </c>
      <c r="K322" s="35">
        <v>0</v>
      </c>
      <c r="L322" s="35">
        <v>0</v>
      </c>
      <c r="M322" s="35">
        <v>0</v>
      </c>
      <c r="N322" s="35">
        <v>0</v>
      </c>
    </row>
    <row r="323" spans="1:25" s="10" customFormat="1" ht="18" customHeight="1" x14ac:dyDescent="0.25">
      <c r="A323" s="1"/>
      <c r="B323" s="902" t="s">
        <v>298</v>
      </c>
      <c r="C323" s="903"/>
      <c r="D323" s="21">
        <v>0</v>
      </c>
      <c r="E323" s="21">
        <v>0</v>
      </c>
      <c r="F323" s="21">
        <v>0</v>
      </c>
      <c r="G323" s="21">
        <v>0</v>
      </c>
      <c r="H323" s="21">
        <v>0</v>
      </c>
      <c r="I323" s="21">
        <v>0</v>
      </c>
      <c r="J323" s="21">
        <v>0</v>
      </c>
      <c r="K323" s="21">
        <v>0</v>
      </c>
      <c r="L323" s="21">
        <v>0</v>
      </c>
      <c r="M323" s="21">
        <v>0</v>
      </c>
      <c r="N323" s="21">
        <v>0</v>
      </c>
    </row>
    <row r="324" spans="1:25" s="10" customFormat="1" ht="18" customHeight="1" x14ac:dyDescent="0.25">
      <c r="A324" s="1"/>
      <c r="B324" s="902" t="s">
        <v>119</v>
      </c>
      <c r="C324" s="903"/>
      <c r="D324" s="21">
        <v>1</v>
      </c>
      <c r="E324" s="21">
        <v>1</v>
      </c>
      <c r="F324" s="21">
        <v>0</v>
      </c>
      <c r="G324" s="21">
        <v>0</v>
      </c>
      <c r="H324" s="21">
        <v>0</v>
      </c>
      <c r="I324" s="21">
        <v>0</v>
      </c>
      <c r="J324" s="35">
        <v>0</v>
      </c>
      <c r="K324" s="35">
        <v>0</v>
      </c>
      <c r="L324" s="35">
        <v>0</v>
      </c>
      <c r="M324" s="35">
        <v>0</v>
      </c>
      <c r="N324" s="35">
        <v>0</v>
      </c>
      <c r="T324" s="91"/>
    </row>
    <row r="325" spans="1:25" s="10" customFormat="1" ht="18" customHeight="1" x14ac:dyDescent="0.25">
      <c r="A325" s="1"/>
      <c r="B325" s="902" t="s">
        <v>120</v>
      </c>
      <c r="C325" s="903"/>
      <c r="D325" s="21">
        <v>0</v>
      </c>
      <c r="E325" s="21">
        <v>0</v>
      </c>
      <c r="F325" s="21">
        <v>0</v>
      </c>
      <c r="G325" s="21">
        <v>0</v>
      </c>
      <c r="H325" s="35">
        <v>0</v>
      </c>
      <c r="I325" s="35">
        <v>0</v>
      </c>
      <c r="J325" s="35">
        <v>0</v>
      </c>
      <c r="K325" s="35">
        <v>0</v>
      </c>
      <c r="L325" s="35">
        <v>0</v>
      </c>
      <c r="M325" s="35">
        <v>0</v>
      </c>
      <c r="N325" s="35">
        <v>0</v>
      </c>
      <c r="T325" s="91"/>
    </row>
    <row r="326" spans="1:25" s="10" customFormat="1" ht="18" customHeight="1" x14ac:dyDescent="0.25">
      <c r="A326" s="1"/>
      <c r="B326" s="902" t="s">
        <v>121</v>
      </c>
      <c r="C326" s="903"/>
      <c r="D326" s="21">
        <v>0</v>
      </c>
      <c r="E326" s="21">
        <v>0</v>
      </c>
      <c r="F326" s="21">
        <v>0</v>
      </c>
      <c r="G326" s="21">
        <v>0</v>
      </c>
      <c r="H326" s="35">
        <v>0</v>
      </c>
      <c r="I326" s="35">
        <v>0</v>
      </c>
      <c r="J326" s="35">
        <v>0</v>
      </c>
      <c r="K326" s="35">
        <v>0</v>
      </c>
      <c r="L326" s="35">
        <v>0</v>
      </c>
      <c r="M326" s="35">
        <v>0</v>
      </c>
      <c r="N326" s="35">
        <v>0</v>
      </c>
      <c r="V326" s="14"/>
      <c r="W326" s="14"/>
      <c r="X326" s="14"/>
      <c r="Y326" s="14"/>
    </row>
    <row r="327" spans="1:25" s="10" customFormat="1" x14ac:dyDescent="0.25">
      <c r="A327" s="1"/>
      <c r="B327" s="54"/>
      <c r="C327" s="14"/>
      <c r="V327" s="14"/>
      <c r="W327" s="14"/>
      <c r="X327" s="14"/>
      <c r="Y327" s="14"/>
    </row>
    <row r="328" spans="1:25" s="10" customFormat="1" ht="18" customHeight="1" x14ac:dyDescent="0.25">
      <c r="A328" s="802" t="s">
        <v>299</v>
      </c>
      <c r="B328" s="802"/>
      <c r="C328" s="802"/>
      <c r="D328" s="802"/>
      <c r="E328" s="802"/>
      <c r="F328" s="802"/>
      <c r="V328" s="14"/>
      <c r="W328" s="14"/>
      <c r="X328" s="14"/>
      <c r="Y328" s="14"/>
    </row>
    <row r="329" spans="1:25" s="10" customFormat="1" ht="18" customHeight="1" x14ac:dyDescent="0.25">
      <c r="A329" s="1"/>
      <c r="B329" s="54"/>
      <c r="C329" s="14"/>
      <c r="F329" s="52"/>
      <c r="V329" s="14"/>
      <c r="W329" s="14"/>
      <c r="X329" s="14"/>
      <c r="Y329" s="14"/>
    </row>
    <row r="330" spans="1:25" s="10" customFormat="1" ht="30" x14ac:dyDescent="0.25">
      <c r="A330" s="1" t="s">
        <v>300</v>
      </c>
      <c r="B330" s="879" t="s">
        <v>301</v>
      </c>
      <c r="C330" s="879"/>
      <c r="D330" s="72" t="s">
        <v>302</v>
      </c>
      <c r="E330" s="72" t="s">
        <v>246</v>
      </c>
      <c r="F330" s="72" t="s">
        <v>212</v>
      </c>
      <c r="G330" s="72" t="s">
        <v>213</v>
      </c>
      <c r="H330" s="72" t="s">
        <v>214</v>
      </c>
      <c r="I330" s="72" t="s">
        <v>122</v>
      </c>
      <c r="J330" s="72" t="s">
        <v>133</v>
      </c>
      <c r="V330" s="14"/>
      <c r="W330" s="14"/>
      <c r="X330" s="14"/>
      <c r="Y330" s="14"/>
    </row>
    <row r="331" spans="1:25" s="10" customFormat="1" ht="18" customHeight="1" x14ac:dyDescent="0.25">
      <c r="A331" s="1"/>
      <c r="B331" s="894" t="s">
        <v>303</v>
      </c>
      <c r="C331" s="894"/>
      <c r="D331" s="21">
        <v>0</v>
      </c>
      <c r="E331" s="31">
        <v>0</v>
      </c>
      <c r="F331" s="31">
        <v>0</v>
      </c>
      <c r="G331" s="31">
        <v>0</v>
      </c>
      <c r="H331" s="31">
        <v>0</v>
      </c>
      <c r="I331" s="31">
        <v>0</v>
      </c>
      <c r="J331" s="31">
        <v>0</v>
      </c>
      <c r="V331" s="14"/>
      <c r="W331" s="14"/>
      <c r="X331" s="14"/>
      <c r="Y331" s="14"/>
    </row>
    <row r="332" spans="1:25" s="10" customFormat="1" ht="18" customHeight="1" x14ac:dyDescent="0.25">
      <c r="A332" s="1"/>
      <c r="B332" s="894" t="s">
        <v>304</v>
      </c>
      <c r="C332" s="894"/>
      <c r="D332" s="21">
        <v>0</v>
      </c>
      <c r="E332" s="31">
        <v>0</v>
      </c>
      <c r="F332" s="31">
        <v>0</v>
      </c>
      <c r="G332" s="31">
        <v>0</v>
      </c>
      <c r="H332" s="31">
        <v>0</v>
      </c>
      <c r="I332" s="31">
        <v>0</v>
      </c>
      <c r="J332" s="31">
        <v>0</v>
      </c>
      <c r="V332" s="14"/>
      <c r="W332" s="14"/>
      <c r="X332" s="14"/>
      <c r="Y332" s="14"/>
    </row>
    <row r="333" spans="1:25" s="10" customFormat="1" ht="18" customHeight="1" x14ac:dyDescent="0.25">
      <c r="A333" s="1"/>
      <c r="B333" s="894" t="s">
        <v>305</v>
      </c>
      <c r="C333" s="894"/>
      <c r="D333" s="21">
        <v>0</v>
      </c>
      <c r="E333" s="31">
        <v>0</v>
      </c>
      <c r="F333" s="31">
        <v>0</v>
      </c>
      <c r="G333" s="31">
        <v>0</v>
      </c>
      <c r="H333" s="31">
        <v>0</v>
      </c>
      <c r="I333" s="31">
        <v>0</v>
      </c>
      <c r="J333" s="31">
        <v>0</v>
      </c>
      <c r="V333" s="14"/>
      <c r="W333" s="14"/>
      <c r="X333" s="14"/>
      <c r="Y333" s="14"/>
    </row>
    <row r="334" spans="1:25" s="10" customFormat="1" ht="18" customHeight="1" x14ac:dyDescent="0.25">
      <c r="A334" s="1"/>
      <c r="B334" s="894" t="s">
        <v>306</v>
      </c>
      <c r="C334" s="894"/>
      <c r="D334" s="21">
        <v>0</v>
      </c>
      <c r="E334" s="31">
        <v>0</v>
      </c>
      <c r="F334" s="31">
        <v>0</v>
      </c>
      <c r="G334" s="31">
        <v>0</v>
      </c>
      <c r="H334" s="31">
        <v>0</v>
      </c>
      <c r="I334" s="31">
        <v>0</v>
      </c>
      <c r="J334" s="31">
        <v>0</v>
      </c>
      <c r="V334" s="14"/>
      <c r="W334" s="14"/>
      <c r="X334" s="14"/>
      <c r="Y334" s="14"/>
    </row>
    <row r="335" spans="1:25" s="10" customFormat="1" x14ac:dyDescent="0.25">
      <c r="A335" s="1"/>
      <c r="B335" s="27"/>
      <c r="E335" s="14"/>
      <c r="F335" s="14"/>
      <c r="G335" s="14"/>
      <c r="H335" s="14"/>
      <c r="I335" s="14"/>
      <c r="V335" s="14"/>
      <c r="W335" s="14"/>
      <c r="X335" s="14"/>
      <c r="Y335" s="14"/>
    </row>
    <row r="336" spans="1:25" s="10" customFormat="1" x14ac:dyDescent="0.25">
      <c r="A336" s="1"/>
      <c r="F336" s="17"/>
      <c r="V336" s="14"/>
      <c r="W336" s="14"/>
      <c r="X336" s="14"/>
      <c r="Y336" s="14"/>
    </row>
    <row r="337" spans="1:26" s="10" customFormat="1" ht="18" customHeight="1" x14ac:dyDescent="0.25">
      <c r="A337" s="802" t="s">
        <v>307</v>
      </c>
      <c r="B337" s="802"/>
      <c r="C337" s="802"/>
      <c r="D337" s="802"/>
      <c r="E337" s="802"/>
      <c r="F337" s="802"/>
      <c r="G337" s="52"/>
      <c r="O337" s="17"/>
      <c r="V337" s="14"/>
      <c r="W337" s="14"/>
      <c r="X337" s="14"/>
      <c r="Y337" s="14"/>
    </row>
    <row r="338" spans="1:26" s="10" customFormat="1" ht="18" customHeight="1" x14ac:dyDescent="0.25">
      <c r="A338" s="1"/>
      <c r="B338" s="1"/>
      <c r="F338" s="17"/>
      <c r="O338" s="17"/>
      <c r="V338" s="14"/>
      <c r="W338" s="14"/>
      <c r="X338" s="14"/>
      <c r="Y338" s="14"/>
    </row>
    <row r="339" spans="1:26" s="10" customFormat="1" ht="18" customHeight="1" x14ac:dyDescent="0.25">
      <c r="A339" s="1" t="s">
        <v>308</v>
      </c>
      <c r="B339" s="891" t="s">
        <v>309</v>
      </c>
      <c r="C339" s="891"/>
      <c r="D339" s="895" t="s">
        <v>310</v>
      </c>
      <c r="E339" s="895"/>
      <c r="F339" s="891" t="s">
        <v>311</v>
      </c>
      <c r="G339" s="891"/>
      <c r="H339" s="891"/>
      <c r="I339" s="891"/>
      <c r="J339" s="891"/>
      <c r="O339" s="17"/>
      <c r="V339" s="14"/>
      <c r="W339" s="14"/>
      <c r="X339" s="14"/>
      <c r="Y339" s="14"/>
    </row>
    <row r="340" spans="1:26" s="10" customFormat="1" ht="18" customHeight="1" x14ac:dyDescent="0.25">
      <c r="A340" s="1"/>
      <c r="B340" s="891"/>
      <c r="C340" s="891"/>
      <c r="D340" s="896" t="s">
        <v>312</v>
      </c>
      <c r="E340" s="896" t="s">
        <v>313</v>
      </c>
      <c r="F340" s="897" t="s">
        <v>314</v>
      </c>
      <c r="G340" s="897" t="s">
        <v>315</v>
      </c>
      <c r="H340" s="896" t="s">
        <v>316</v>
      </c>
      <c r="I340" s="896" t="s">
        <v>317</v>
      </c>
      <c r="J340" s="896" t="s">
        <v>318</v>
      </c>
      <c r="O340" s="17"/>
      <c r="V340" s="14"/>
      <c r="W340" s="14"/>
      <c r="X340" s="14"/>
      <c r="Y340" s="14"/>
    </row>
    <row r="341" spans="1:26" s="10" customFormat="1" ht="18" customHeight="1" x14ac:dyDescent="0.25">
      <c r="A341" s="1"/>
      <c r="B341" s="891"/>
      <c r="C341" s="891"/>
      <c r="D341" s="896"/>
      <c r="E341" s="896"/>
      <c r="F341" s="897"/>
      <c r="G341" s="897"/>
      <c r="H341" s="896"/>
      <c r="I341" s="896"/>
      <c r="J341" s="896"/>
      <c r="O341" s="17"/>
      <c r="V341" s="14"/>
      <c r="W341" s="14"/>
      <c r="X341" s="14"/>
      <c r="Y341" s="14"/>
    </row>
    <row r="342" spans="1:26" s="10" customFormat="1" ht="25.5" customHeight="1" x14ac:dyDescent="0.25">
      <c r="A342" s="1"/>
      <c r="B342" s="898" t="s">
        <v>319</v>
      </c>
      <c r="C342" s="898"/>
      <c r="D342" s="28">
        <v>0</v>
      </c>
      <c r="E342" s="28">
        <v>0</v>
      </c>
      <c r="F342" s="21">
        <v>0</v>
      </c>
      <c r="G342" s="75">
        <v>0</v>
      </c>
      <c r="H342" s="75">
        <v>0</v>
      </c>
      <c r="I342" s="75">
        <v>0</v>
      </c>
      <c r="J342" s="75">
        <v>0</v>
      </c>
      <c r="O342" s="17"/>
      <c r="V342" s="14"/>
      <c r="W342" s="14"/>
      <c r="X342" s="14"/>
      <c r="Y342" s="14"/>
    </row>
    <row r="343" spans="1:26" s="10" customFormat="1" ht="18" customHeight="1" x14ac:dyDescent="0.25">
      <c r="A343" s="1"/>
      <c r="B343" s="898" t="s">
        <v>320</v>
      </c>
      <c r="C343" s="898"/>
      <c r="D343" s="93">
        <v>0</v>
      </c>
      <c r="E343" s="93">
        <v>0</v>
      </c>
      <c r="F343" s="74">
        <v>0</v>
      </c>
      <c r="G343" s="94">
        <v>0</v>
      </c>
      <c r="H343" s="75">
        <v>0</v>
      </c>
      <c r="I343" s="75">
        <v>0</v>
      </c>
      <c r="J343" s="75">
        <v>0</v>
      </c>
      <c r="O343" s="17"/>
      <c r="V343" s="14"/>
      <c r="W343" s="14"/>
      <c r="X343" s="14"/>
      <c r="Y343" s="14"/>
    </row>
    <row r="344" spans="1:26" s="10" customFormat="1" ht="18" customHeight="1" x14ac:dyDescent="0.25">
      <c r="A344" s="1"/>
      <c r="B344" s="27"/>
      <c r="E344" s="14"/>
      <c r="F344" s="14"/>
      <c r="G344" s="14"/>
      <c r="H344" s="14"/>
      <c r="I344" s="14"/>
      <c r="O344" s="17"/>
      <c r="V344" s="14"/>
      <c r="W344" s="14"/>
      <c r="X344" s="14"/>
      <c r="Y344" s="14"/>
    </row>
    <row r="345" spans="1:26" s="10" customFormat="1" ht="18" customHeight="1" x14ac:dyDescent="0.25">
      <c r="A345" s="802" t="s">
        <v>321</v>
      </c>
      <c r="B345" s="802"/>
      <c r="C345" s="802"/>
      <c r="D345" s="802"/>
      <c r="E345" s="802"/>
      <c r="F345" s="802"/>
      <c r="G345" s="802"/>
      <c r="O345" s="17"/>
      <c r="S345" s="2"/>
      <c r="V345" s="14"/>
      <c r="W345" s="14"/>
      <c r="X345" s="14"/>
      <c r="Y345" s="14"/>
      <c r="Z345" s="14"/>
    </row>
    <row r="346" spans="1:26" s="10" customFormat="1" ht="18" customHeight="1" x14ac:dyDescent="0.25">
      <c r="A346" s="1"/>
      <c r="B346" s="13" t="s">
        <v>322</v>
      </c>
      <c r="C346" s="1"/>
      <c r="D346" s="14"/>
      <c r="E346" s="14"/>
      <c r="F346" s="14"/>
      <c r="G346" s="95"/>
      <c r="H346" s="14"/>
      <c r="I346" s="14"/>
      <c r="J346" s="14"/>
      <c r="K346" s="14"/>
      <c r="L346" s="14"/>
      <c r="O346" s="17"/>
    </row>
    <row r="347" spans="1:26" s="96" customFormat="1" ht="15" x14ac:dyDescent="0.25">
      <c r="B347" s="891" t="s">
        <v>38</v>
      </c>
      <c r="C347" s="891"/>
      <c r="D347" s="891"/>
      <c r="E347" s="891"/>
      <c r="F347" s="891"/>
      <c r="G347" s="891" t="s">
        <v>100</v>
      </c>
      <c r="H347" s="891"/>
      <c r="I347" s="891"/>
      <c r="J347" s="891"/>
      <c r="K347" s="891"/>
      <c r="L347" s="891"/>
      <c r="O347" s="97"/>
    </row>
    <row r="348" spans="1:26" s="96" customFormat="1" ht="30" x14ac:dyDescent="0.25">
      <c r="A348" s="1" t="s">
        <v>323</v>
      </c>
      <c r="B348" s="891"/>
      <c r="C348" s="891"/>
      <c r="D348" s="891"/>
      <c r="E348" s="891"/>
      <c r="F348" s="891"/>
      <c r="G348" s="92" t="s">
        <v>324</v>
      </c>
      <c r="H348" s="92" t="s">
        <v>325</v>
      </c>
      <c r="I348" s="92" t="s">
        <v>326</v>
      </c>
      <c r="J348" s="92" t="s">
        <v>327</v>
      </c>
      <c r="K348" s="92" t="s">
        <v>328</v>
      </c>
      <c r="L348" s="92" t="s">
        <v>15</v>
      </c>
      <c r="O348" s="97"/>
    </row>
    <row r="349" spans="1:26" s="96" customFormat="1" ht="15" x14ac:dyDescent="0.25">
      <c r="B349" s="892" t="s">
        <v>329</v>
      </c>
      <c r="C349" s="892"/>
      <c r="D349" s="892"/>
      <c r="E349" s="892"/>
      <c r="F349" s="892"/>
      <c r="G349" s="98">
        <f t="shared" ref="G349:L349" si="0">G350+G356</f>
        <v>1</v>
      </c>
      <c r="H349" s="98">
        <f t="shared" si="0"/>
        <v>3</v>
      </c>
      <c r="I349" s="98">
        <f t="shared" si="0"/>
        <v>7</v>
      </c>
      <c r="J349" s="98">
        <f t="shared" si="0"/>
        <v>25</v>
      </c>
      <c r="K349" s="98">
        <f t="shared" si="0"/>
        <v>27</v>
      </c>
      <c r="L349" s="99">
        <f t="shared" si="0"/>
        <v>63</v>
      </c>
      <c r="O349" s="97"/>
    </row>
    <row r="350" spans="1:26" s="96" customFormat="1" ht="27" customHeight="1" x14ac:dyDescent="0.25">
      <c r="B350" s="893" t="s">
        <v>330</v>
      </c>
      <c r="C350" s="893"/>
      <c r="D350" s="893"/>
      <c r="E350" s="893"/>
      <c r="F350" s="893"/>
      <c r="G350" s="100">
        <f t="shared" ref="G350:L350" si="1">SUM(G351:G355)</f>
        <v>1</v>
      </c>
      <c r="H350" s="100">
        <f t="shared" si="1"/>
        <v>3</v>
      </c>
      <c r="I350" s="100">
        <f t="shared" si="1"/>
        <v>7</v>
      </c>
      <c r="J350" s="100">
        <f t="shared" si="1"/>
        <v>25</v>
      </c>
      <c r="K350" s="100">
        <f t="shared" si="1"/>
        <v>27</v>
      </c>
      <c r="L350" s="101">
        <f t="shared" si="1"/>
        <v>63</v>
      </c>
      <c r="O350" s="97"/>
    </row>
    <row r="351" spans="1:26" s="96" customFormat="1" ht="15" x14ac:dyDescent="0.25">
      <c r="A351" s="11"/>
      <c r="B351" s="878" t="s">
        <v>331</v>
      </c>
      <c r="C351" s="878"/>
      <c r="D351" s="878"/>
      <c r="E351" s="878"/>
      <c r="F351" s="878"/>
      <c r="G351" s="102">
        <v>0</v>
      </c>
      <c r="H351" s="102">
        <v>3</v>
      </c>
      <c r="I351" s="102">
        <v>2</v>
      </c>
      <c r="J351" s="102">
        <v>6</v>
      </c>
      <c r="K351" s="102">
        <v>13</v>
      </c>
      <c r="L351" s="103">
        <f>SUM(G351:K351)</f>
        <v>24</v>
      </c>
      <c r="O351" s="97"/>
    </row>
    <row r="352" spans="1:26" s="96" customFormat="1" ht="15" x14ac:dyDescent="0.25">
      <c r="A352" s="11"/>
      <c r="B352" s="880" t="s">
        <v>332</v>
      </c>
      <c r="C352" s="880"/>
      <c r="D352" s="880"/>
      <c r="E352" s="880"/>
      <c r="F352" s="880"/>
      <c r="G352" s="102">
        <v>1</v>
      </c>
      <c r="H352" s="102">
        <v>0</v>
      </c>
      <c r="I352" s="102">
        <v>5</v>
      </c>
      <c r="J352" s="102">
        <v>18</v>
      </c>
      <c r="K352" s="102">
        <v>14</v>
      </c>
      <c r="L352" s="103">
        <f>SUM(G352:K352)</f>
        <v>38</v>
      </c>
      <c r="O352" s="97"/>
    </row>
    <row r="353" spans="1:15" s="96" customFormat="1" ht="15" x14ac:dyDescent="0.25">
      <c r="A353" s="11"/>
      <c r="B353" s="880" t="s">
        <v>333</v>
      </c>
      <c r="C353" s="880"/>
      <c r="D353" s="880"/>
      <c r="E353" s="880"/>
      <c r="F353" s="880"/>
      <c r="G353" s="102">
        <v>0</v>
      </c>
      <c r="H353" s="102">
        <v>0</v>
      </c>
      <c r="I353" s="102">
        <v>0</v>
      </c>
      <c r="J353" s="102">
        <v>1</v>
      </c>
      <c r="K353" s="102">
        <v>0</v>
      </c>
      <c r="L353" s="103">
        <f>SUM(G353:K353)</f>
        <v>1</v>
      </c>
      <c r="O353" s="97"/>
    </row>
    <row r="354" spans="1:15" s="96" customFormat="1" ht="15" x14ac:dyDescent="0.25">
      <c r="A354" s="11"/>
      <c r="B354" s="880" t="s">
        <v>334</v>
      </c>
      <c r="C354" s="880"/>
      <c r="D354" s="880"/>
      <c r="E354" s="880"/>
      <c r="F354" s="880"/>
      <c r="G354" s="102">
        <v>0</v>
      </c>
      <c r="H354" s="102">
        <v>0</v>
      </c>
      <c r="I354" s="102">
        <v>0</v>
      </c>
      <c r="J354" s="102">
        <v>0</v>
      </c>
      <c r="K354" s="102">
        <v>0</v>
      </c>
      <c r="L354" s="103">
        <f>SUM(G354:K354)</f>
        <v>0</v>
      </c>
      <c r="O354" s="97"/>
    </row>
    <row r="355" spans="1:15" s="96" customFormat="1" ht="15" x14ac:dyDescent="0.25">
      <c r="A355" s="11"/>
      <c r="B355" s="880" t="s">
        <v>335</v>
      </c>
      <c r="C355" s="880"/>
      <c r="D355" s="880"/>
      <c r="E355" s="880"/>
      <c r="F355" s="880"/>
      <c r="G355" s="102">
        <v>0</v>
      </c>
      <c r="H355" s="102">
        <v>0</v>
      </c>
      <c r="I355" s="102">
        <v>0</v>
      </c>
      <c r="J355" s="102">
        <v>0</v>
      </c>
      <c r="K355" s="102">
        <v>0</v>
      </c>
      <c r="L355" s="103">
        <f>SUM(G355:K355)</f>
        <v>0</v>
      </c>
      <c r="O355" s="97"/>
    </row>
    <row r="356" spans="1:15" s="96" customFormat="1" ht="25.5" customHeight="1" x14ac:dyDescent="0.25">
      <c r="A356" s="11"/>
      <c r="B356" s="893" t="s">
        <v>336</v>
      </c>
      <c r="C356" s="893"/>
      <c r="D356" s="893"/>
      <c r="E356" s="893"/>
      <c r="F356" s="893"/>
      <c r="G356" s="100">
        <f t="shared" ref="G356:L356" si="2">SUM(G357:G359)</f>
        <v>0</v>
      </c>
      <c r="H356" s="100">
        <f t="shared" si="2"/>
        <v>0</v>
      </c>
      <c r="I356" s="100">
        <f t="shared" si="2"/>
        <v>0</v>
      </c>
      <c r="J356" s="100">
        <f t="shared" si="2"/>
        <v>0</v>
      </c>
      <c r="K356" s="100">
        <f t="shared" si="2"/>
        <v>0</v>
      </c>
      <c r="L356" s="101">
        <f t="shared" si="2"/>
        <v>0</v>
      </c>
      <c r="O356" s="97"/>
    </row>
    <row r="357" spans="1:15" s="96" customFormat="1" ht="15" x14ac:dyDescent="0.25">
      <c r="A357" s="11"/>
      <c r="B357" s="878" t="s">
        <v>337</v>
      </c>
      <c r="C357" s="878"/>
      <c r="D357" s="878"/>
      <c r="E357" s="878"/>
      <c r="F357" s="878"/>
      <c r="G357" s="102">
        <v>0</v>
      </c>
      <c r="H357" s="102">
        <v>0</v>
      </c>
      <c r="I357" s="102">
        <v>0</v>
      </c>
      <c r="J357" s="102">
        <v>0</v>
      </c>
      <c r="K357" s="102">
        <v>0</v>
      </c>
      <c r="L357" s="104">
        <f>SUM(G357:K357)</f>
        <v>0</v>
      </c>
      <c r="O357" s="97"/>
    </row>
    <row r="358" spans="1:15" s="96" customFormat="1" ht="15" x14ac:dyDescent="0.25">
      <c r="A358" s="11"/>
      <c r="B358" s="878" t="s">
        <v>338</v>
      </c>
      <c r="C358" s="878"/>
      <c r="D358" s="878"/>
      <c r="E358" s="878"/>
      <c r="F358" s="878"/>
      <c r="G358" s="105">
        <v>0</v>
      </c>
      <c r="H358" s="105">
        <v>0</v>
      </c>
      <c r="I358" s="106">
        <v>0</v>
      </c>
      <c r="J358" s="106">
        <v>0</v>
      </c>
      <c r="K358" s="106">
        <v>0</v>
      </c>
      <c r="L358" s="104">
        <f>SUM(G358:K358)</f>
        <v>0</v>
      </c>
      <c r="O358" s="97"/>
    </row>
    <row r="359" spans="1:15" s="96" customFormat="1" ht="15" x14ac:dyDescent="0.25">
      <c r="A359" s="11"/>
      <c r="B359" s="878" t="s">
        <v>339</v>
      </c>
      <c r="C359" s="878"/>
      <c r="D359" s="878"/>
      <c r="E359" s="878"/>
      <c r="F359" s="878"/>
      <c r="G359" s="106">
        <v>0</v>
      </c>
      <c r="H359" s="106">
        <v>0</v>
      </c>
      <c r="I359" s="105">
        <v>0</v>
      </c>
      <c r="J359" s="105">
        <v>0</v>
      </c>
      <c r="K359" s="107">
        <v>0</v>
      </c>
      <c r="L359" s="104">
        <f>SUM(G359:K359)</f>
        <v>0</v>
      </c>
      <c r="O359" s="97"/>
    </row>
    <row r="360" spans="1:15" s="10" customFormat="1" ht="18" customHeight="1" x14ac:dyDescent="0.25">
      <c r="A360" s="1"/>
      <c r="B360" s="13"/>
      <c r="C360" s="14"/>
      <c r="D360" s="14"/>
      <c r="E360" s="14"/>
      <c r="F360" s="14"/>
      <c r="G360" s="14"/>
      <c r="H360" s="14"/>
      <c r="I360" s="14"/>
      <c r="J360" s="14"/>
      <c r="K360" s="14"/>
      <c r="L360" s="14"/>
      <c r="O360" s="17"/>
    </row>
    <row r="361" spans="1:15" s="96" customFormat="1" ht="15.75" customHeight="1" x14ac:dyDescent="0.25">
      <c r="A361" s="11" t="s">
        <v>340</v>
      </c>
      <c r="B361" s="108" t="s">
        <v>341</v>
      </c>
      <c r="C361" s="109"/>
      <c r="D361" s="109"/>
      <c r="E361" s="109"/>
      <c r="F361" s="109"/>
      <c r="G361" s="52"/>
      <c r="I361" s="110"/>
      <c r="J361" s="110"/>
      <c r="K361" s="110"/>
      <c r="L361" s="3"/>
    </row>
    <row r="362" spans="1:15" s="96" customFormat="1" ht="15.75" customHeight="1" x14ac:dyDescent="0.25">
      <c r="A362" s="11"/>
      <c r="B362" s="879" t="s">
        <v>342</v>
      </c>
      <c r="C362" s="879"/>
      <c r="D362" s="879"/>
      <c r="E362" s="879"/>
      <c r="F362" s="879"/>
      <c r="G362" s="879" t="s">
        <v>100</v>
      </c>
      <c r="H362" s="879"/>
      <c r="I362" s="879"/>
      <c r="J362" s="879"/>
      <c r="K362" s="879"/>
      <c r="L362" s="879"/>
      <c r="O362" s="97"/>
    </row>
    <row r="363" spans="1:15" s="96" customFormat="1" ht="30" x14ac:dyDescent="0.25">
      <c r="A363" s="1"/>
      <c r="B363" s="879"/>
      <c r="C363" s="879"/>
      <c r="D363" s="879"/>
      <c r="E363" s="879"/>
      <c r="F363" s="879"/>
      <c r="G363" s="72" t="s">
        <v>324</v>
      </c>
      <c r="H363" s="72" t="s">
        <v>325</v>
      </c>
      <c r="I363" s="72" t="s">
        <v>326</v>
      </c>
      <c r="J363" s="72" t="s">
        <v>327</v>
      </c>
      <c r="K363" s="72" t="s">
        <v>328</v>
      </c>
      <c r="L363" s="72" t="s">
        <v>15</v>
      </c>
      <c r="O363" s="97"/>
    </row>
    <row r="364" spans="1:15" s="97" customFormat="1" ht="15" x14ac:dyDescent="0.25">
      <c r="A364" s="111"/>
      <c r="B364" s="880" t="s">
        <v>343</v>
      </c>
      <c r="C364" s="880"/>
      <c r="D364" s="880"/>
      <c r="E364" s="880"/>
      <c r="F364" s="880"/>
      <c r="G364" s="112">
        <v>0</v>
      </c>
      <c r="H364" s="112">
        <v>0</v>
      </c>
      <c r="I364" s="112">
        <v>0</v>
      </c>
      <c r="J364" s="112">
        <v>0</v>
      </c>
      <c r="K364" s="112">
        <v>0</v>
      </c>
      <c r="L364" s="104">
        <f>SUM(G364:K364)</f>
        <v>0</v>
      </c>
    </row>
    <row r="365" spans="1:15" s="97" customFormat="1" ht="15" x14ac:dyDescent="0.25">
      <c r="A365" s="111"/>
      <c r="B365" s="880" t="s">
        <v>344</v>
      </c>
      <c r="C365" s="880"/>
      <c r="D365" s="880"/>
      <c r="E365" s="880"/>
      <c r="F365" s="880"/>
      <c r="G365" s="112">
        <v>0</v>
      </c>
      <c r="H365" s="112">
        <v>0</v>
      </c>
      <c r="I365" s="112">
        <v>0</v>
      </c>
      <c r="J365" s="112">
        <v>0</v>
      </c>
      <c r="K365" s="112">
        <v>0</v>
      </c>
      <c r="L365" s="104">
        <f>SUM(G365:K365)</f>
        <v>0</v>
      </c>
    </row>
    <row r="366" spans="1:15" s="96" customFormat="1" x14ac:dyDescent="0.25">
      <c r="A366" s="1"/>
      <c r="O366" s="113"/>
    </row>
    <row r="367" spans="1:15" s="96" customFormat="1" x14ac:dyDescent="0.25">
      <c r="A367" s="1" t="s">
        <v>345</v>
      </c>
      <c r="B367" s="114" t="s">
        <v>346</v>
      </c>
      <c r="G367" s="52"/>
      <c r="O367" s="113"/>
    </row>
    <row r="368" spans="1:15" s="96" customFormat="1" ht="15.75" customHeight="1" x14ac:dyDescent="0.25">
      <c r="B368" s="879" t="s">
        <v>38</v>
      </c>
      <c r="C368" s="879"/>
      <c r="D368" s="879"/>
      <c r="E368" s="879"/>
      <c r="F368" s="879"/>
      <c r="G368" s="879" t="s">
        <v>100</v>
      </c>
      <c r="H368" s="879"/>
      <c r="I368" s="879"/>
      <c r="J368" s="879"/>
      <c r="K368" s="879"/>
      <c r="L368" s="879"/>
      <c r="M368" s="879"/>
      <c r="N368" s="879"/>
      <c r="O368" s="97"/>
    </row>
    <row r="369" spans="1:18" s="96" customFormat="1" ht="45" x14ac:dyDescent="0.25">
      <c r="B369" s="879"/>
      <c r="C369" s="879"/>
      <c r="D369" s="879"/>
      <c r="E369" s="879"/>
      <c r="F369" s="879"/>
      <c r="G369" s="72" t="s">
        <v>324</v>
      </c>
      <c r="H369" s="72" t="s">
        <v>325</v>
      </c>
      <c r="I369" s="72" t="s">
        <v>326</v>
      </c>
      <c r="J369" s="72" t="s">
        <v>347</v>
      </c>
      <c r="K369" s="72" t="s">
        <v>348</v>
      </c>
      <c r="L369" s="72" t="s">
        <v>349</v>
      </c>
      <c r="M369" s="72" t="s">
        <v>328</v>
      </c>
      <c r="N369" s="72" t="s">
        <v>15</v>
      </c>
      <c r="O369" s="97"/>
    </row>
    <row r="370" spans="1:18" s="96" customFormat="1" ht="15" customHeight="1" x14ac:dyDescent="0.25">
      <c r="B370" s="881" t="s">
        <v>350</v>
      </c>
      <c r="C370" s="881"/>
      <c r="D370" s="881"/>
      <c r="E370" s="881"/>
      <c r="F370" s="881"/>
      <c r="G370" s="115"/>
      <c r="H370" s="116"/>
      <c r="I370" s="116"/>
      <c r="J370" s="116"/>
      <c r="K370" s="117"/>
      <c r="L370" s="116"/>
      <c r="M370" s="116"/>
      <c r="N370" s="118"/>
      <c r="O370" s="97"/>
    </row>
    <row r="371" spans="1:18" s="119" customFormat="1" ht="15" x14ac:dyDescent="0.25">
      <c r="B371" s="880" t="s">
        <v>351</v>
      </c>
      <c r="C371" s="880"/>
      <c r="D371" s="880"/>
      <c r="E371" s="880"/>
      <c r="F371" s="880"/>
      <c r="G371" s="112">
        <v>0</v>
      </c>
      <c r="H371" s="112">
        <v>0</v>
      </c>
      <c r="I371" s="112">
        <v>0</v>
      </c>
      <c r="J371" s="112">
        <v>0</v>
      </c>
      <c r="K371" s="112">
        <v>0</v>
      </c>
      <c r="L371" s="112">
        <v>0</v>
      </c>
      <c r="M371" s="112">
        <v>1</v>
      </c>
      <c r="N371" s="120">
        <f>SUM(G371:M371)</f>
        <v>1</v>
      </c>
      <c r="O371" s="121"/>
    </row>
    <row r="372" spans="1:18" s="96" customFormat="1" x14ac:dyDescent="0.25">
      <c r="A372" s="122"/>
      <c r="O372" s="113"/>
    </row>
    <row r="373" spans="1:18" s="119" customFormat="1" ht="15.75" customHeight="1" x14ac:dyDescent="0.25">
      <c r="A373" s="1" t="s">
        <v>352</v>
      </c>
      <c r="B373" s="123" t="s">
        <v>353</v>
      </c>
      <c r="C373" s="1"/>
      <c r="D373" s="124"/>
      <c r="E373" s="125"/>
      <c r="F373" s="126"/>
      <c r="G373" s="52"/>
      <c r="H373" s="109"/>
      <c r="I373" s="109"/>
      <c r="J373" s="127"/>
      <c r="K373" s="128"/>
      <c r="L373" s="128"/>
      <c r="M373" s="128"/>
      <c r="N373" s="129"/>
      <c r="O373" s="121"/>
    </row>
    <row r="374" spans="1:18" s="119" customFormat="1" ht="15" customHeight="1" x14ac:dyDescent="0.25">
      <c r="B374" s="882" t="s">
        <v>354</v>
      </c>
      <c r="C374" s="883"/>
      <c r="D374" s="883"/>
      <c r="E374" s="883"/>
      <c r="F374" s="884"/>
      <c r="G374" s="888" t="s">
        <v>100</v>
      </c>
      <c r="H374" s="889"/>
      <c r="I374" s="889"/>
      <c r="J374" s="889"/>
      <c r="K374" s="889"/>
      <c r="L374" s="889"/>
      <c r="M374" s="889"/>
      <c r="N374" s="890"/>
      <c r="O374" s="121"/>
    </row>
    <row r="375" spans="1:18" s="119" customFormat="1" ht="45" x14ac:dyDescent="0.25">
      <c r="A375" s="1"/>
      <c r="B375" s="885"/>
      <c r="C375" s="886"/>
      <c r="D375" s="886"/>
      <c r="E375" s="886"/>
      <c r="F375" s="887"/>
      <c r="G375" s="72" t="s">
        <v>324</v>
      </c>
      <c r="H375" s="72" t="s">
        <v>325</v>
      </c>
      <c r="I375" s="72" t="s">
        <v>326</v>
      </c>
      <c r="J375" s="72" t="s">
        <v>355</v>
      </c>
      <c r="K375" s="72" t="s">
        <v>356</v>
      </c>
      <c r="L375" s="72" t="s">
        <v>349</v>
      </c>
      <c r="M375" s="72" t="s">
        <v>328</v>
      </c>
      <c r="N375" s="72" t="s">
        <v>15</v>
      </c>
      <c r="O375" s="121"/>
    </row>
    <row r="376" spans="1:18" s="119" customFormat="1" ht="15" x14ac:dyDescent="0.25">
      <c r="B376" s="875" t="s">
        <v>343</v>
      </c>
      <c r="C376" s="876"/>
      <c r="D376" s="876"/>
      <c r="E376" s="876"/>
      <c r="F376" s="877"/>
      <c r="G376" s="112">
        <v>0</v>
      </c>
      <c r="H376" s="112">
        <v>0</v>
      </c>
      <c r="I376" s="112">
        <v>0</v>
      </c>
      <c r="J376" s="112">
        <v>0</v>
      </c>
      <c r="K376" s="112">
        <v>0</v>
      </c>
      <c r="L376" s="112">
        <v>0</v>
      </c>
      <c r="M376" s="112">
        <v>0</v>
      </c>
      <c r="N376" s="120">
        <f>SUM(G376:M376)</f>
        <v>0</v>
      </c>
      <c r="O376" s="121"/>
    </row>
    <row r="377" spans="1:18" s="119" customFormat="1" ht="15" x14ac:dyDescent="0.25">
      <c r="B377" s="875" t="s">
        <v>357</v>
      </c>
      <c r="C377" s="876"/>
      <c r="D377" s="876"/>
      <c r="E377" s="876"/>
      <c r="F377" s="877"/>
      <c r="G377" s="112">
        <v>0</v>
      </c>
      <c r="H377" s="112">
        <v>0</v>
      </c>
      <c r="I377" s="112">
        <v>0</v>
      </c>
      <c r="J377" s="112">
        <v>0</v>
      </c>
      <c r="K377" s="112">
        <v>0</v>
      </c>
      <c r="L377" s="112">
        <v>0</v>
      </c>
      <c r="M377" s="112">
        <v>0</v>
      </c>
      <c r="N377" s="120">
        <f>SUM(G377:M377)</f>
        <v>0</v>
      </c>
      <c r="O377" s="121"/>
    </row>
    <row r="378" spans="1:18" s="10" customFormat="1" x14ac:dyDescent="0.25">
      <c r="A378" s="1"/>
      <c r="G378" s="52"/>
      <c r="O378" s="17"/>
    </row>
    <row r="379" spans="1:18" s="10" customFormat="1" ht="18" customHeight="1" x14ac:dyDescent="0.25">
      <c r="A379" s="1"/>
      <c r="B379" s="13" t="s">
        <v>358</v>
      </c>
      <c r="C379" s="1"/>
      <c r="O379" s="17"/>
    </row>
    <row r="380" spans="1:18" s="96" customFormat="1" ht="18" customHeight="1" x14ac:dyDescent="0.25">
      <c r="A380" s="1" t="s">
        <v>359</v>
      </c>
      <c r="B380" s="860"/>
      <c r="C380" s="861"/>
      <c r="D380" s="861"/>
      <c r="E380" s="861"/>
      <c r="F380" s="862"/>
      <c r="G380" s="866" t="s">
        <v>100</v>
      </c>
      <c r="H380" s="867"/>
      <c r="I380" s="867"/>
      <c r="J380" s="868"/>
      <c r="L380" s="10"/>
      <c r="M380" s="10"/>
      <c r="N380" s="30"/>
      <c r="O380" s="130"/>
      <c r="P380" s="2"/>
      <c r="Q380" s="10"/>
      <c r="R380" s="10"/>
    </row>
    <row r="381" spans="1:18" s="96" customFormat="1" ht="30" x14ac:dyDescent="0.25">
      <c r="A381" s="1"/>
      <c r="B381" s="863"/>
      <c r="C381" s="864"/>
      <c r="D381" s="864"/>
      <c r="E381" s="864"/>
      <c r="F381" s="865"/>
      <c r="G381" s="72" t="s">
        <v>360</v>
      </c>
      <c r="H381" s="72" t="s">
        <v>327</v>
      </c>
      <c r="I381" s="72" t="s">
        <v>328</v>
      </c>
      <c r="J381" s="72" t="s">
        <v>15</v>
      </c>
      <c r="L381" s="10"/>
      <c r="M381" s="10"/>
      <c r="N381" s="30"/>
      <c r="O381" s="130"/>
      <c r="P381" s="2"/>
      <c r="Q381" s="10"/>
      <c r="R381" s="10"/>
    </row>
    <row r="382" spans="1:18" s="96" customFormat="1" ht="18" customHeight="1" x14ac:dyDescent="0.25">
      <c r="B382" s="869" t="s">
        <v>361</v>
      </c>
      <c r="C382" s="870"/>
      <c r="D382" s="870"/>
      <c r="E382" s="870"/>
      <c r="F382" s="871"/>
      <c r="G382" s="131">
        <f>SUM(G383:G385)</f>
        <v>3</v>
      </c>
      <c r="H382" s="131">
        <f>SUM(H383:H385)</f>
        <v>4</v>
      </c>
      <c r="I382" s="131">
        <f>SUM(I383:I385)</f>
        <v>7</v>
      </c>
      <c r="J382" s="131">
        <f>SUM(J383:J385)</f>
        <v>14</v>
      </c>
      <c r="L382" s="10"/>
      <c r="M382" s="10"/>
      <c r="N382" s="30"/>
      <c r="O382" s="130"/>
      <c r="P382" s="2"/>
      <c r="Q382" s="10"/>
      <c r="R382" s="10"/>
    </row>
    <row r="383" spans="1:18" s="96" customFormat="1" ht="15" customHeight="1" x14ac:dyDescent="0.25">
      <c r="A383" s="11"/>
      <c r="B383" s="872" t="s">
        <v>362</v>
      </c>
      <c r="C383" s="873"/>
      <c r="D383" s="873"/>
      <c r="E383" s="873"/>
      <c r="F383" s="874"/>
      <c r="G383" s="102">
        <v>3</v>
      </c>
      <c r="H383" s="102">
        <v>4</v>
      </c>
      <c r="I383" s="102">
        <v>6</v>
      </c>
      <c r="J383" s="132">
        <f>SUM(G383:I383)</f>
        <v>13</v>
      </c>
      <c r="L383" s="10"/>
      <c r="M383" s="10"/>
      <c r="N383" s="30"/>
      <c r="O383" s="130"/>
      <c r="P383" s="2"/>
      <c r="Q383" s="10"/>
      <c r="R383" s="10"/>
    </row>
    <row r="384" spans="1:18" s="96" customFormat="1" ht="15" customHeight="1" x14ac:dyDescent="0.25">
      <c r="A384" s="11"/>
      <c r="B384" s="872" t="s">
        <v>363</v>
      </c>
      <c r="C384" s="873"/>
      <c r="D384" s="873"/>
      <c r="E384" s="873"/>
      <c r="F384" s="874"/>
      <c r="G384" s="102">
        <v>0</v>
      </c>
      <c r="H384" s="102">
        <v>0</v>
      </c>
      <c r="I384" s="102">
        <v>1</v>
      </c>
      <c r="J384" s="132">
        <f>SUM(G384:I384)</f>
        <v>1</v>
      </c>
      <c r="L384" s="10"/>
      <c r="M384" s="10"/>
      <c r="N384" s="30"/>
      <c r="O384" s="130"/>
      <c r="P384" s="2"/>
      <c r="Q384" s="10"/>
      <c r="R384" s="10"/>
    </row>
    <row r="385" spans="1:20" s="96" customFormat="1" ht="15" customHeight="1" x14ac:dyDescent="0.25">
      <c r="A385" s="11"/>
      <c r="B385" s="872" t="s">
        <v>364</v>
      </c>
      <c r="C385" s="873"/>
      <c r="D385" s="873"/>
      <c r="E385" s="873"/>
      <c r="F385" s="874"/>
      <c r="G385" s="102">
        <v>0</v>
      </c>
      <c r="H385" s="102">
        <v>0</v>
      </c>
      <c r="I385" s="102">
        <v>0</v>
      </c>
      <c r="J385" s="132">
        <f>SUM(G385:I385)</f>
        <v>0</v>
      </c>
      <c r="L385" s="10"/>
      <c r="M385" s="10"/>
      <c r="N385" s="30"/>
      <c r="O385" s="130"/>
      <c r="P385" s="2"/>
      <c r="Q385" s="10"/>
      <c r="R385" s="10"/>
    </row>
    <row r="386" spans="1:20" s="96" customFormat="1" ht="18" customHeight="1" x14ac:dyDescent="0.25">
      <c r="A386" s="11"/>
      <c r="B386" s="869" t="s">
        <v>365</v>
      </c>
      <c r="C386" s="870"/>
      <c r="D386" s="870"/>
      <c r="E386" s="870"/>
      <c r="F386" s="871"/>
      <c r="G386" s="131">
        <f>SUM(G387:G392)</f>
        <v>0</v>
      </c>
      <c r="H386" s="131">
        <f>SUM(H387:H392)</f>
        <v>0</v>
      </c>
      <c r="I386" s="131">
        <f>SUM(I387:I392)</f>
        <v>0</v>
      </c>
      <c r="J386" s="131">
        <f>SUM(J387:J392)</f>
        <v>0</v>
      </c>
      <c r="L386" s="10"/>
      <c r="M386" s="10"/>
      <c r="N386" s="30"/>
      <c r="O386" s="130"/>
      <c r="P386" s="2"/>
      <c r="Q386" s="10"/>
      <c r="R386" s="10"/>
    </row>
    <row r="387" spans="1:20" s="96" customFormat="1" ht="15" customHeight="1" x14ac:dyDescent="0.25">
      <c r="A387" s="11"/>
      <c r="B387" s="841" t="s">
        <v>366</v>
      </c>
      <c r="C387" s="842"/>
      <c r="D387" s="842"/>
      <c r="E387" s="842"/>
      <c r="F387" s="843"/>
      <c r="G387" s="102">
        <v>0</v>
      </c>
      <c r="H387" s="102">
        <v>0</v>
      </c>
      <c r="I387" s="102">
        <v>0</v>
      </c>
      <c r="J387" s="132">
        <f t="shared" ref="J387:J392" si="3">SUM(G387:I387)</f>
        <v>0</v>
      </c>
      <c r="L387" s="10"/>
      <c r="M387" s="10"/>
      <c r="N387" s="30"/>
      <c r="O387" s="130"/>
      <c r="P387" s="2"/>
      <c r="Q387" s="10"/>
      <c r="R387" s="10"/>
    </row>
    <row r="388" spans="1:20" s="96" customFormat="1" ht="15" customHeight="1" x14ac:dyDescent="0.25">
      <c r="A388" s="11"/>
      <c r="B388" s="841" t="s">
        <v>367</v>
      </c>
      <c r="C388" s="842"/>
      <c r="D388" s="842"/>
      <c r="E388" s="842"/>
      <c r="F388" s="843"/>
      <c r="G388" s="102">
        <v>0</v>
      </c>
      <c r="H388" s="102">
        <v>0</v>
      </c>
      <c r="I388" s="102">
        <v>0</v>
      </c>
      <c r="J388" s="132">
        <f t="shared" si="3"/>
        <v>0</v>
      </c>
      <c r="L388" s="10"/>
      <c r="M388" s="10"/>
      <c r="N388" s="30"/>
      <c r="O388" s="130"/>
      <c r="P388" s="2"/>
      <c r="Q388" s="10"/>
      <c r="R388" s="10"/>
    </row>
    <row r="389" spans="1:20" s="96" customFormat="1" ht="15" customHeight="1" x14ac:dyDescent="0.25">
      <c r="A389" s="11"/>
      <c r="B389" s="841" t="s">
        <v>368</v>
      </c>
      <c r="C389" s="842"/>
      <c r="D389" s="842"/>
      <c r="E389" s="842"/>
      <c r="F389" s="843"/>
      <c r="G389" s="102">
        <v>0</v>
      </c>
      <c r="H389" s="102">
        <v>0</v>
      </c>
      <c r="I389" s="102">
        <v>0</v>
      </c>
      <c r="J389" s="132">
        <f t="shared" si="3"/>
        <v>0</v>
      </c>
      <c r="L389" s="10"/>
      <c r="M389" s="10"/>
      <c r="N389" s="30"/>
      <c r="O389" s="130"/>
      <c r="P389" s="2"/>
      <c r="Q389" s="10"/>
      <c r="R389" s="10"/>
    </row>
    <row r="390" spans="1:20" s="96" customFormat="1" ht="15" customHeight="1" x14ac:dyDescent="0.25">
      <c r="A390" s="11"/>
      <c r="B390" s="841" t="s">
        <v>369</v>
      </c>
      <c r="C390" s="842"/>
      <c r="D390" s="842"/>
      <c r="E390" s="842"/>
      <c r="F390" s="843"/>
      <c r="G390" s="102">
        <v>0</v>
      </c>
      <c r="H390" s="102">
        <v>0</v>
      </c>
      <c r="I390" s="102">
        <v>0</v>
      </c>
      <c r="J390" s="132">
        <f t="shared" si="3"/>
        <v>0</v>
      </c>
      <c r="L390" s="10"/>
      <c r="M390" s="10"/>
      <c r="N390" s="30"/>
      <c r="O390" s="130"/>
      <c r="P390" s="2"/>
      <c r="Q390" s="10"/>
      <c r="R390" s="10"/>
    </row>
    <row r="391" spans="1:20" s="96" customFormat="1" ht="15" customHeight="1" x14ac:dyDescent="0.25">
      <c r="A391" s="11"/>
      <c r="B391" s="841" t="s">
        <v>370</v>
      </c>
      <c r="C391" s="842"/>
      <c r="D391" s="842"/>
      <c r="E391" s="842"/>
      <c r="F391" s="843"/>
      <c r="G391" s="102">
        <v>0</v>
      </c>
      <c r="H391" s="102">
        <v>0</v>
      </c>
      <c r="I391" s="102">
        <v>0</v>
      </c>
      <c r="J391" s="132">
        <f t="shared" si="3"/>
        <v>0</v>
      </c>
      <c r="L391" s="10"/>
      <c r="M391" s="10"/>
      <c r="N391" s="30"/>
      <c r="O391" s="130"/>
      <c r="P391" s="2"/>
      <c r="Q391" s="10"/>
      <c r="R391" s="10"/>
    </row>
    <row r="392" spans="1:20" s="96" customFormat="1" ht="15" customHeight="1" x14ac:dyDescent="0.25">
      <c r="A392" s="11"/>
      <c r="B392" s="841" t="s">
        <v>371</v>
      </c>
      <c r="C392" s="842"/>
      <c r="D392" s="842"/>
      <c r="E392" s="842"/>
      <c r="F392" s="843"/>
      <c r="G392" s="102">
        <v>0</v>
      </c>
      <c r="H392" s="102">
        <v>0</v>
      </c>
      <c r="I392" s="102">
        <v>0</v>
      </c>
      <c r="J392" s="132">
        <f t="shared" si="3"/>
        <v>0</v>
      </c>
      <c r="L392" s="10"/>
      <c r="M392" s="10"/>
      <c r="N392" s="30"/>
      <c r="O392" s="130"/>
      <c r="P392" s="2"/>
      <c r="Q392" s="10"/>
      <c r="R392" s="10"/>
    </row>
    <row r="393" spans="1:20" s="10" customFormat="1" ht="18" customHeight="1" x14ac:dyDescent="0.25">
      <c r="A393" s="1"/>
      <c r="O393" s="17"/>
    </row>
    <row r="394" spans="1:20" s="96" customFormat="1" x14ac:dyDescent="0.25">
      <c r="A394" s="11"/>
      <c r="B394" s="133" t="s">
        <v>372</v>
      </c>
      <c r="C394" s="134"/>
      <c r="D394" s="1"/>
      <c r="E394" s="135"/>
      <c r="F394" s="136"/>
      <c r="G394" s="52"/>
      <c r="H394" s="136"/>
      <c r="I394" s="136"/>
      <c r="J394" s="136"/>
      <c r="L394" s="10"/>
      <c r="M394" s="10"/>
      <c r="N394" s="30"/>
      <c r="O394" s="29"/>
      <c r="P394" s="2"/>
      <c r="Q394" s="10"/>
      <c r="R394" s="10"/>
    </row>
    <row r="395" spans="1:20" s="96" customFormat="1" ht="27" customHeight="1" x14ac:dyDescent="0.25">
      <c r="A395" s="1" t="s">
        <v>373</v>
      </c>
      <c r="B395" s="844" t="s">
        <v>354</v>
      </c>
      <c r="C395" s="845"/>
      <c r="D395" s="845"/>
      <c r="E395" s="845"/>
      <c r="F395" s="846"/>
      <c r="G395" s="137" t="s">
        <v>374</v>
      </c>
      <c r="H395" s="137" t="s">
        <v>327</v>
      </c>
      <c r="I395" s="137" t="s">
        <v>328</v>
      </c>
      <c r="J395" s="137" t="s">
        <v>15</v>
      </c>
      <c r="L395" s="10"/>
      <c r="M395" s="10"/>
      <c r="N395" s="30"/>
      <c r="O395" s="130"/>
      <c r="P395" s="2"/>
      <c r="Q395" s="10"/>
      <c r="R395" s="10"/>
    </row>
    <row r="396" spans="1:20" s="96" customFormat="1" ht="15" x14ac:dyDescent="0.25">
      <c r="A396" s="11"/>
      <c r="B396" s="847" t="s">
        <v>375</v>
      </c>
      <c r="C396" s="848"/>
      <c r="D396" s="848"/>
      <c r="E396" s="848"/>
      <c r="F396" s="849"/>
      <c r="G396" s="105">
        <v>0</v>
      </c>
      <c r="H396" s="105">
        <v>0</v>
      </c>
      <c r="I396" s="105">
        <v>0</v>
      </c>
      <c r="J396" s="132">
        <f>SUM(G396:I396)</f>
        <v>0</v>
      </c>
      <c r="L396" s="10"/>
      <c r="M396" s="10"/>
      <c r="N396" s="30"/>
      <c r="O396" s="130"/>
      <c r="P396" s="2"/>
      <c r="Q396" s="10"/>
      <c r="R396" s="10"/>
    </row>
    <row r="397" spans="1:20" s="96" customFormat="1" ht="15" x14ac:dyDescent="0.25">
      <c r="A397" s="11"/>
      <c r="B397" s="847" t="s">
        <v>376</v>
      </c>
      <c r="C397" s="848"/>
      <c r="D397" s="848"/>
      <c r="E397" s="848"/>
      <c r="F397" s="849"/>
      <c r="G397" s="105">
        <v>0</v>
      </c>
      <c r="H397" s="105">
        <v>0</v>
      </c>
      <c r="I397" s="105">
        <v>0</v>
      </c>
      <c r="J397" s="132">
        <f>SUM(G397:I397)</f>
        <v>0</v>
      </c>
      <c r="L397" s="10"/>
      <c r="M397" s="10"/>
      <c r="N397" s="30"/>
      <c r="O397" s="130"/>
      <c r="P397" s="2"/>
      <c r="Q397" s="10"/>
      <c r="R397" s="10"/>
    </row>
    <row r="398" spans="1:20" s="10" customFormat="1" x14ac:dyDescent="0.25">
      <c r="A398" s="1"/>
      <c r="O398" s="17"/>
    </row>
    <row r="399" spans="1:20" s="14" customFormat="1" x14ac:dyDescent="0.25">
      <c r="A399" s="1"/>
      <c r="B399" s="13" t="s">
        <v>377</v>
      </c>
      <c r="E399" s="1"/>
      <c r="F399" s="11"/>
      <c r="G399" s="11"/>
      <c r="H399" s="11"/>
      <c r="I399" s="11"/>
      <c r="J399" s="11"/>
      <c r="K399" s="11"/>
      <c r="L399" s="11"/>
      <c r="M399" s="11"/>
      <c r="N399" s="11"/>
      <c r="O399" s="11"/>
      <c r="P399" s="11"/>
      <c r="Q399" s="11"/>
      <c r="R399" s="11"/>
      <c r="S399" s="11"/>
      <c r="T399" s="11"/>
    </row>
    <row r="400" spans="1:20" s="14" customFormat="1" ht="18" customHeight="1" x14ac:dyDescent="0.25">
      <c r="A400" s="1" t="s">
        <v>378</v>
      </c>
      <c r="B400" s="850" t="s">
        <v>57</v>
      </c>
      <c r="C400" s="851"/>
      <c r="D400" s="852"/>
      <c r="E400" s="836" t="s">
        <v>379</v>
      </c>
      <c r="F400" s="859"/>
      <c r="G400" s="859"/>
      <c r="H400" s="859"/>
      <c r="I400" s="859"/>
      <c r="J400" s="859"/>
      <c r="K400" s="859"/>
      <c r="L400" s="859"/>
      <c r="M400" s="859"/>
      <c r="N400" s="859"/>
      <c r="O400" s="859"/>
      <c r="P400" s="859"/>
      <c r="Q400" s="859"/>
      <c r="R400" s="859"/>
      <c r="S400" s="859"/>
      <c r="T400" s="837"/>
    </row>
    <row r="401" spans="1:20" s="14" customFormat="1" ht="18" customHeight="1" x14ac:dyDescent="0.25">
      <c r="A401" s="1"/>
      <c r="B401" s="853"/>
      <c r="C401" s="854"/>
      <c r="D401" s="855"/>
      <c r="E401" s="836" t="s">
        <v>15</v>
      </c>
      <c r="F401" s="837"/>
      <c r="G401" s="836" t="s">
        <v>260</v>
      </c>
      <c r="H401" s="837"/>
      <c r="I401" s="836" t="s">
        <v>298</v>
      </c>
      <c r="J401" s="837"/>
      <c r="K401" s="836" t="s">
        <v>119</v>
      </c>
      <c r="L401" s="837"/>
      <c r="M401" s="836" t="s">
        <v>120</v>
      </c>
      <c r="N401" s="837"/>
      <c r="O401" s="836" t="s">
        <v>121</v>
      </c>
      <c r="P401" s="837"/>
      <c r="Q401" s="836" t="s">
        <v>159</v>
      </c>
      <c r="R401" s="837"/>
      <c r="S401" s="836" t="s">
        <v>380</v>
      </c>
      <c r="T401" s="837"/>
    </row>
    <row r="402" spans="1:20" s="14" customFormat="1" ht="18" customHeight="1" x14ac:dyDescent="0.25">
      <c r="A402" s="1"/>
      <c r="B402" s="856"/>
      <c r="C402" s="857"/>
      <c r="D402" s="858"/>
      <c r="E402" s="62" t="s">
        <v>208</v>
      </c>
      <c r="F402" s="62" t="s">
        <v>209</v>
      </c>
      <c r="G402" s="62" t="s">
        <v>208</v>
      </c>
      <c r="H402" s="62" t="s">
        <v>209</v>
      </c>
      <c r="I402" s="62" t="s">
        <v>208</v>
      </c>
      <c r="J402" s="62" t="s">
        <v>209</v>
      </c>
      <c r="K402" s="62" t="s">
        <v>208</v>
      </c>
      <c r="L402" s="62" t="s">
        <v>209</v>
      </c>
      <c r="M402" s="62" t="s">
        <v>208</v>
      </c>
      <c r="N402" s="62" t="s">
        <v>209</v>
      </c>
      <c r="O402" s="62" t="s">
        <v>208</v>
      </c>
      <c r="P402" s="62" t="s">
        <v>209</v>
      </c>
      <c r="Q402" s="62" t="s">
        <v>208</v>
      </c>
      <c r="R402" s="62" t="s">
        <v>209</v>
      </c>
      <c r="S402" s="62" t="s">
        <v>208</v>
      </c>
      <c r="T402" s="62" t="s">
        <v>209</v>
      </c>
    </row>
    <row r="403" spans="1:20" s="14" customFormat="1" x14ac:dyDescent="0.25">
      <c r="A403" s="1"/>
      <c r="B403" s="838" t="s">
        <v>381</v>
      </c>
      <c r="C403" s="839"/>
      <c r="D403" s="840"/>
      <c r="E403" s="138">
        <f>G403+I403+K403+M403+O403+Q403+S403</f>
        <v>10</v>
      </c>
      <c r="F403" s="138">
        <f>H403+J403+L403+N403+P403+R403+T403</f>
        <v>3</v>
      </c>
      <c r="G403" s="139">
        <v>0</v>
      </c>
      <c r="H403" s="139">
        <v>0</v>
      </c>
      <c r="I403" s="139">
        <v>3</v>
      </c>
      <c r="J403" s="139">
        <v>0</v>
      </c>
      <c r="K403" s="139">
        <v>4</v>
      </c>
      <c r="L403" s="139">
        <v>1</v>
      </c>
      <c r="M403" s="139">
        <v>2</v>
      </c>
      <c r="N403" s="139">
        <v>1</v>
      </c>
      <c r="O403" s="139">
        <v>0</v>
      </c>
      <c r="P403" s="139">
        <v>1</v>
      </c>
      <c r="Q403" s="139">
        <v>1</v>
      </c>
      <c r="R403" s="139">
        <v>0</v>
      </c>
      <c r="S403" s="139">
        <v>0</v>
      </c>
      <c r="T403" s="139">
        <v>0</v>
      </c>
    </row>
    <row r="404" spans="1:20" s="14" customFormat="1" ht="18" customHeight="1" x14ac:dyDescent="0.25">
      <c r="A404" s="1"/>
      <c r="B404" s="91"/>
      <c r="C404" s="91"/>
      <c r="D404" s="91"/>
      <c r="E404" s="91"/>
      <c r="F404" s="11"/>
      <c r="G404" s="11"/>
      <c r="H404" s="11"/>
      <c r="I404" s="11"/>
      <c r="J404" s="11"/>
      <c r="K404" s="11"/>
      <c r="O404" s="11"/>
    </row>
    <row r="405" spans="1:20" s="17" customFormat="1" x14ac:dyDescent="0.25">
      <c r="A405" s="1"/>
      <c r="B405" s="13" t="s">
        <v>382</v>
      </c>
      <c r="D405" s="11"/>
      <c r="E405" s="11"/>
      <c r="F405" s="11"/>
      <c r="G405" s="11"/>
      <c r="H405" s="11"/>
      <c r="I405" s="11"/>
      <c r="J405" s="11"/>
      <c r="K405" s="11"/>
    </row>
    <row r="406" spans="1:20" s="17" customFormat="1" x14ac:dyDescent="0.25">
      <c r="A406" s="1" t="s">
        <v>383</v>
      </c>
      <c r="B406" s="823" t="s">
        <v>384</v>
      </c>
      <c r="C406" s="824"/>
      <c r="D406" s="827" t="s">
        <v>385</v>
      </c>
      <c r="E406" s="828"/>
      <c r="F406" s="828"/>
      <c r="G406" s="828"/>
      <c r="H406" s="828"/>
      <c r="I406" s="829"/>
      <c r="J406" s="827" t="s">
        <v>386</v>
      </c>
      <c r="K406" s="828"/>
      <c r="L406" s="828"/>
      <c r="M406" s="828"/>
      <c r="N406" s="828"/>
      <c r="O406" s="829"/>
      <c r="P406" s="830" t="s">
        <v>387</v>
      </c>
      <c r="Q406" s="831"/>
    </row>
    <row r="407" spans="1:20" s="17" customFormat="1" x14ac:dyDescent="0.25">
      <c r="A407" s="1"/>
      <c r="B407" s="825"/>
      <c r="C407" s="826"/>
      <c r="D407" s="834" t="s">
        <v>388</v>
      </c>
      <c r="E407" s="835"/>
      <c r="F407" s="834" t="s">
        <v>389</v>
      </c>
      <c r="G407" s="835"/>
      <c r="H407" s="834" t="s">
        <v>390</v>
      </c>
      <c r="I407" s="835"/>
      <c r="J407" s="834" t="s">
        <v>388</v>
      </c>
      <c r="K407" s="835"/>
      <c r="L407" s="834" t="s">
        <v>389</v>
      </c>
      <c r="M407" s="835"/>
      <c r="N407" s="834" t="s">
        <v>390</v>
      </c>
      <c r="O407" s="835"/>
      <c r="P407" s="832"/>
      <c r="Q407" s="833"/>
    </row>
    <row r="408" spans="1:20" s="17" customFormat="1" x14ac:dyDescent="0.25">
      <c r="A408" s="1"/>
      <c r="B408" s="821" t="s">
        <v>391</v>
      </c>
      <c r="C408" s="822"/>
      <c r="D408" s="817"/>
      <c r="E408" s="818"/>
      <c r="F408" s="817"/>
      <c r="G408" s="818"/>
      <c r="H408" s="817"/>
      <c r="I408" s="818"/>
      <c r="J408" s="817"/>
      <c r="K408" s="818"/>
      <c r="L408" s="817"/>
      <c r="M408" s="818"/>
      <c r="N408" s="817"/>
      <c r="O408" s="818"/>
      <c r="P408" s="819">
        <f t="shared" ref="P408:P413" si="4">SUM(D408:O408)</f>
        <v>0</v>
      </c>
      <c r="Q408" s="820"/>
    </row>
    <row r="409" spans="1:20" s="17" customFormat="1" x14ac:dyDescent="0.25">
      <c r="A409" s="1"/>
      <c r="B409" s="811" t="s">
        <v>392</v>
      </c>
      <c r="C409" s="812"/>
      <c r="D409" s="813"/>
      <c r="E409" s="814"/>
      <c r="F409" s="813"/>
      <c r="G409" s="814"/>
      <c r="H409" s="813"/>
      <c r="I409" s="814"/>
      <c r="J409" s="813"/>
      <c r="K409" s="814"/>
      <c r="L409" s="813"/>
      <c r="M409" s="814"/>
      <c r="N409" s="813"/>
      <c r="O409" s="814"/>
      <c r="P409" s="815">
        <f t="shared" si="4"/>
        <v>0</v>
      </c>
      <c r="Q409" s="816"/>
    </row>
    <row r="410" spans="1:20" s="17" customFormat="1" x14ac:dyDescent="0.25">
      <c r="A410" s="1"/>
      <c r="B410" s="811" t="s">
        <v>393</v>
      </c>
      <c r="C410" s="812"/>
      <c r="D410" s="813"/>
      <c r="E410" s="814"/>
      <c r="F410" s="813"/>
      <c r="G410" s="814"/>
      <c r="H410" s="813"/>
      <c r="I410" s="814"/>
      <c r="J410" s="813"/>
      <c r="K410" s="814"/>
      <c r="L410" s="813"/>
      <c r="M410" s="814"/>
      <c r="N410" s="813"/>
      <c r="O410" s="814"/>
      <c r="P410" s="815">
        <f t="shared" si="4"/>
        <v>0</v>
      </c>
      <c r="Q410" s="816"/>
    </row>
    <row r="411" spans="1:20" s="17" customFormat="1" x14ac:dyDescent="0.25">
      <c r="A411" s="1"/>
      <c r="B411" s="811" t="s">
        <v>119</v>
      </c>
      <c r="C411" s="812"/>
      <c r="D411" s="813"/>
      <c r="E411" s="814"/>
      <c r="F411" s="813"/>
      <c r="G411" s="814"/>
      <c r="H411" s="813"/>
      <c r="I411" s="814"/>
      <c r="J411" s="813"/>
      <c r="K411" s="814"/>
      <c r="L411" s="813"/>
      <c r="M411" s="814"/>
      <c r="N411" s="813"/>
      <c r="O411" s="814"/>
      <c r="P411" s="815">
        <f t="shared" si="4"/>
        <v>0</v>
      </c>
      <c r="Q411" s="816"/>
    </row>
    <row r="412" spans="1:20" s="17" customFormat="1" x14ac:dyDescent="0.25">
      <c r="A412" s="1"/>
      <c r="B412" s="811" t="s">
        <v>394</v>
      </c>
      <c r="C412" s="812"/>
      <c r="D412" s="813"/>
      <c r="E412" s="814"/>
      <c r="F412" s="813"/>
      <c r="G412" s="814"/>
      <c r="H412" s="813"/>
      <c r="I412" s="814"/>
      <c r="J412" s="813"/>
      <c r="K412" s="814"/>
      <c r="L412" s="813"/>
      <c r="M412" s="814"/>
      <c r="N412" s="813"/>
      <c r="O412" s="814"/>
      <c r="P412" s="815">
        <f t="shared" si="4"/>
        <v>0</v>
      </c>
      <c r="Q412" s="816"/>
    </row>
    <row r="413" spans="1:20" s="17" customFormat="1" x14ac:dyDescent="0.25">
      <c r="A413" s="1"/>
      <c r="B413" s="809" t="s">
        <v>395</v>
      </c>
      <c r="C413" s="810"/>
      <c r="D413" s="803"/>
      <c r="E413" s="804"/>
      <c r="F413" s="803"/>
      <c r="G413" s="804"/>
      <c r="H413" s="803"/>
      <c r="I413" s="804"/>
      <c r="J413" s="803"/>
      <c r="K413" s="804"/>
      <c r="L413" s="803"/>
      <c r="M413" s="804"/>
      <c r="N413" s="803"/>
      <c r="O413" s="804"/>
      <c r="P413" s="805">
        <f t="shared" si="4"/>
        <v>0</v>
      </c>
      <c r="Q413" s="806"/>
    </row>
    <row r="414" spans="1:20" s="17" customFormat="1" x14ac:dyDescent="0.25">
      <c r="A414" s="1"/>
      <c r="B414" s="807" t="s">
        <v>387</v>
      </c>
      <c r="C414" s="808"/>
      <c r="D414" s="807">
        <f>SUM(D408:E413)</f>
        <v>0</v>
      </c>
      <c r="E414" s="808"/>
      <c r="F414" s="807">
        <f>SUM(F408:G413)</f>
        <v>0</v>
      </c>
      <c r="G414" s="808"/>
      <c r="H414" s="807">
        <f>SUM(H408:I413)</f>
        <v>0</v>
      </c>
      <c r="I414" s="808"/>
      <c r="J414" s="807">
        <f>SUM(J408:K413)</f>
        <v>0</v>
      </c>
      <c r="K414" s="808"/>
      <c r="L414" s="807">
        <f>SUM(L408:M413)</f>
        <v>0</v>
      </c>
      <c r="M414" s="808"/>
      <c r="N414" s="807">
        <f>SUM(N408:O413)</f>
        <v>0</v>
      </c>
      <c r="O414" s="808"/>
      <c r="P414" s="807">
        <f>SUM(P408:Q413)</f>
        <v>0</v>
      </c>
      <c r="Q414" s="808"/>
    </row>
    <row r="415" spans="1:20" s="10" customFormat="1" x14ac:dyDescent="0.25">
      <c r="A415" s="1"/>
      <c r="M415" s="140"/>
      <c r="N415" s="141"/>
      <c r="O415" s="17"/>
      <c r="Q415" s="29"/>
      <c r="R415" s="141"/>
    </row>
    <row r="416" spans="1:20" x14ac:dyDescent="0.25">
      <c r="A416" s="2"/>
      <c r="B416" s="13" t="s">
        <v>396</v>
      </c>
      <c r="C416" s="1"/>
      <c r="D416" s="14"/>
      <c r="E416" s="11"/>
      <c r="F416" s="11"/>
      <c r="G416" s="52"/>
      <c r="H416" s="52"/>
      <c r="I416" s="11"/>
      <c r="J416" s="11"/>
      <c r="K416" s="11"/>
      <c r="L416" s="96"/>
      <c r="O416" s="2"/>
    </row>
    <row r="417" spans="1:26" x14ac:dyDescent="0.2">
      <c r="A417" s="1" t="s">
        <v>397</v>
      </c>
      <c r="B417" s="793" t="s">
        <v>57</v>
      </c>
      <c r="C417" s="794"/>
      <c r="D417" s="799" t="s">
        <v>70</v>
      </c>
      <c r="E417" s="800"/>
      <c r="F417" s="800"/>
      <c r="G417" s="800"/>
      <c r="H417" s="800"/>
      <c r="I417" s="800"/>
      <c r="J417" s="801"/>
      <c r="K417" s="142" t="s">
        <v>387</v>
      </c>
      <c r="O417" s="2"/>
    </row>
    <row r="418" spans="1:26" ht="15" x14ac:dyDescent="0.2">
      <c r="A418" s="2"/>
      <c r="B418" s="795"/>
      <c r="C418" s="796"/>
      <c r="D418" s="143" t="s">
        <v>260</v>
      </c>
      <c r="E418" s="143" t="s">
        <v>298</v>
      </c>
      <c r="F418" s="143" t="s">
        <v>119</v>
      </c>
      <c r="G418" s="143" t="s">
        <v>120</v>
      </c>
      <c r="H418" s="143" t="s">
        <v>121</v>
      </c>
      <c r="I418" s="143" t="s">
        <v>159</v>
      </c>
      <c r="J418" s="143" t="s">
        <v>380</v>
      </c>
      <c r="K418" s="144"/>
      <c r="O418" s="2"/>
    </row>
    <row r="419" spans="1:26" ht="15" x14ac:dyDescent="0.25">
      <c r="A419" s="2"/>
      <c r="B419" s="797"/>
      <c r="C419" s="798"/>
      <c r="D419" s="145" t="s">
        <v>208</v>
      </c>
      <c r="E419" s="145" t="s">
        <v>208</v>
      </c>
      <c r="F419" s="145" t="s">
        <v>208</v>
      </c>
      <c r="G419" s="145" t="s">
        <v>208</v>
      </c>
      <c r="H419" s="145" t="s">
        <v>208</v>
      </c>
      <c r="I419" s="145" t="s">
        <v>208</v>
      </c>
      <c r="J419" s="145" t="s">
        <v>208</v>
      </c>
      <c r="K419" s="145" t="s">
        <v>398</v>
      </c>
      <c r="O419" s="2"/>
    </row>
    <row r="420" spans="1:26" s="96" customFormat="1" ht="15" x14ac:dyDescent="0.25">
      <c r="B420" s="146" t="s">
        <v>399</v>
      </c>
      <c r="C420" s="147"/>
      <c r="D420" s="148"/>
      <c r="E420" s="102">
        <v>0</v>
      </c>
      <c r="F420" s="102">
        <v>0</v>
      </c>
      <c r="G420" s="102">
        <v>0</v>
      </c>
      <c r="H420" s="102">
        <v>1</v>
      </c>
      <c r="I420" s="102">
        <v>0</v>
      </c>
      <c r="J420" s="102">
        <v>2</v>
      </c>
      <c r="K420" s="149">
        <f>SUM(D420:J420)</f>
        <v>3</v>
      </c>
      <c r="L420" s="30"/>
      <c r="M420" s="29"/>
      <c r="N420" s="2"/>
      <c r="O420" s="10"/>
      <c r="P420" s="10"/>
    </row>
    <row r="421" spans="1:26" s="10" customFormat="1" x14ac:dyDescent="0.25">
      <c r="A421" s="1"/>
      <c r="M421" s="140"/>
      <c r="N421" s="141"/>
      <c r="O421" s="17"/>
      <c r="Q421" s="29"/>
      <c r="R421" s="141"/>
    </row>
    <row r="422" spans="1:26" s="150" customFormat="1" ht="20.25" x14ac:dyDescent="0.25">
      <c r="A422" s="802" t="s">
        <v>400</v>
      </c>
      <c r="B422" s="802"/>
      <c r="C422" s="802"/>
      <c r="D422" s="802"/>
      <c r="E422" s="802"/>
      <c r="F422" s="802"/>
      <c r="G422" s="52"/>
      <c r="H422" s="140"/>
      <c r="I422" s="140"/>
      <c r="J422" s="140"/>
      <c r="K422" s="140"/>
      <c r="L422" s="140"/>
      <c r="M422" s="140"/>
      <c r="N422" s="140"/>
      <c r="O422" s="151"/>
      <c r="P422" s="140"/>
    </row>
    <row r="423" spans="1:26" s="150" customFormat="1" x14ac:dyDescent="0.25">
      <c r="A423" s="152"/>
      <c r="B423" s="13" t="s">
        <v>401</v>
      </c>
      <c r="C423" s="140"/>
      <c r="D423" s="152"/>
      <c r="O423" s="153"/>
      <c r="W423" s="140"/>
    </row>
    <row r="424" spans="1:26" s="150" customFormat="1" ht="18" customHeight="1" x14ac:dyDescent="0.25">
      <c r="A424" s="1" t="s">
        <v>402</v>
      </c>
      <c r="B424" s="783" t="s">
        <v>403</v>
      </c>
      <c r="C424" s="785"/>
      <c r="D424" s="789" t="s">
        <v>15</v>
      </c>
      <c r="E424" s="790"/>
      <c r="F424" s="789" t="s">
        <v>404</v>
      </c>
      <c r="G424" s="790"/>
      <c r="H424" s="789" t="s">
        <v>405</v>
      </c>
      <c r="I424" s="790"/>
      <c r="J424" s="789" t="s">
        <v>406</v>
      </c>
      <c r="K424" s="790"/>
      <c r="O424" s="153"/>
      <c r="X424" s="140"/>
      <c r="Y424" s="140"/>
      <c r="Z424" s="140"/>
    </row>
    <row r="425" spans="1:26" s="150" customFormat="1" ht="18" customHeight="1" x14ac:dyDescent="0.25">
      <c r="A425" s="152"/>
      <c r="B425" s="786"/>
      <c r="C425" s="788"/>
      <c r="D425" s="145" t="s">
        <v>407</v>
      </c>
      <c r="E425" s="145" t="s">
        <v>408</v>
      </c>
      <c r="F425" s="145" t="s">
        <v>407</v>
      </c>
      <c r="G425" s="145" t="s">
        <v>408</v>
      </c>
      <c r="H425" s="145" t="s">
        <v>407</v>
      </c>
      <c r="I425" s="145" t="s">
        <v>408</v>
      </c>
      <c r="J425" s="145" t="s">
        <v>407</v>
      </c>
      <c r="K425" s="145" t="s">
        <v>408</v>
      </c>
      <c r="P425" s="140"/>
      <c r="Q425" s="140"/>
      <c r="R425" s="140"/>
    </row>
    <row r="426" spans="1:26" s="150" customFormat="1" ht="18" customHeight="1" x14ac:dyDescent="0.25">
      <c r="A426" s="1"/>
      <c r="B426" s="779" t="s">
        <v>409</v>
      </c>
      <c r="C426" s="780"/>
      <c r="D426" s="138">
        <f t="shared" ref="D426:E428" si="5">F426+J426+H426</f>
        <v>2</v>
      </c>
      <c r="E426" s="138">
        <f t="shared" si="5"/>
        <v>2</v>
      </c>
      <c r="F426" s="63">
        <v>1</v>
      </c>
      <c r="G426" s="63">
        <v>1</v>
      </c>
      <c r="H426" s="63">
        <v>1</v>
      </c>
      <c r="I426" s="63">
        <v>1</v>
      </c>
      <c r="J426" s="63">
        <v>0</v>
      </c>
      <c r="K426" s="63">
        <v>0</v>
      </c>
    </row>
    <row r="427" spans="1:26" s="150" customFormat="1" ht="18" customHeight="1" x14ac:dyDescent="0.25">
      <c r="A427" s="1"/>
      <c r="B427" s="779" t="s">
        <v>410</v>
      </c>
      <c r="C427" s="780"/>
      <c r="D427" s="138">
        <f t="shared" si="5"/>
        <v>0</v>
      </c>
      <c r="E427" s="138">
        <f t="shared" si="5"/>
        <v>0</v>
      </c>
      <c r="F427" s="63">
        <v>0</v>
      </c>
      <c r="G427" s="63">
        <v>0</v>
      </c>
      <c r="H427" s="63">
        <v>0</v>
      </c>
      <c r="I427" s="63">
        <v>0</v>
      </c>
      <c r="J427" s="63">
        <v>0</v>
      </c>
      <c r="K427" s="63">
        <v>0</v>
      </c>
    </row>
    <row r="428" spans="1:26" s="150" customFormat="1" ht="18" customHeight="1" x14ac:dyDescent="0.25">
      <c r="A428" s="1"/>
      <c r="B428" s="779" t="s">
        <v>411</v>
      </c>
      <c r="C428" s="780"/>
      <c r="D428" s="138">
        <f t="shared" si="5"/>
        <v>0</v>
      </c>
      <c r="E428" s="138">
        <f t="shared" si="5"/>
        <v>0</v>
      </c>
      <c r="F428" s="63">
        <v>0</v>
      </c>
      <c r="G428" s="63">
        <v>0</v>
      </c>
      <c r="H428" s="63">
        <v>0</v>
      </c>
      <c r="I428" s="63">
        <v>0</v>
      </c>
      <c r="J428" s="63">
        <v>0</v>
      </c>
      <c r="K428" s="63">
        <v>0</v>
      </c>
      <c r="Q428" s="153"/>
      <c r="R428" s="153"/>
    </row>
    <row r="429" spans="1:26" s="150" customFormat="1" ht="18" customHeight="1" x14ac:dyDescent="0.25">
      <c r="A429" s="152"/>
      <c r="B429" s="781" t="s">
        <v>15</v>
      </c>
      <c r="C429" s="782"/>
      <c r="D429" s="138">
        <f t="shared" ref="D429:K429" si="6">SUM(D426:D428)</f>
        <v>2</v>
      </c>
      <c r="E429" s="138">
        <f t="shared" si="6"/>
        <v>2</v>
      </c>
      <c r="F429" s="138">
        <f t="shared" si="6"/>
        <v>1</v>
      </c>
      <c r="G429" s="138">
        <f t="shared" si="6"/>
        <v>1</v>
      </c>
      <c r="H429" s="138">
        <f t="shared" si="6"/>
        <v>1</v>
      </c>
      <c r="I429" s="138">
        <f t="shared" si="6"/>
        <v>1</v>
      </c>
      <c r="J429" s="138">
        <f t="shared" si="6"/>
        <v>0</v>
      </c>
      <c r="K429" s="138">
        <f t="shared" si="6"/>
        <v>0</v>
      </c>
    </row>
    <row r="430" spans="1:26" s="150" customFormat="1" ht="18" customHeight="1" x14ac:dyDescent="0.25">
      <c r="A430" s="152"/>
      <c r="B430" s="140"/>
      <c r="G430" s="52"/>
      <c r="O430" s="153"/>
    </row>
    <row r="431" spans="1:26" s="150" customFormat="1" ht="18" customHeight="1" x14ac:dyDescent="0.25">
      <c r="A431" s="152"/>
      <c r="B431" s="13" t="s">
        <v>412</v>
      </c>
      <c r="C431" s="140"/>
      <c r="D431" s="140"/>
      <c r="E431" s="152"/>
      <c r="F431" s="140"/>
      <c r="G431" s="140"/>
      <c r="H431" s="140"/>
      <c r="I431" s="140"/>
      <c r="J431" s="140"/>
      <c r="K431" s="140"/>
      <c r="L431" s="154"/>
      <c r="O431" s="153"/>
    </row>
    <row r="432" spans="1:26" s="150" customFormat="1" ht="18" customHeight="1" x14ac:dyDescent="0.25">
      <c r="A432" s="152" t="s">
        <v>413</v>
      </c>
      <c r="B432" s="783" t="s">
        <v>414</v>
      </c>
      <c r="C432" s="784"/>
      <c r="D432" s="785"/>
      <c r="E432" s="789" t="s">
        <v>15</v>
      </c>
      <c r="F432" s="790"/>
      <c r="G432" s="789" t="s">
        <v>405</v>
      </c>
      <c r="H432" s="790"/>
      <c r="I432" s="789" t="s">
        <v>406</v>
      </c>
      <c r="J432" s="790"/>
      <c r="N432" s="153"/>
    </row>
    <row r="433" spans="1:18" s="150" customFormat="1" ht="18" customHeight="1" x14ac:dyDescent="0.25">
      <c r="A433" s="152"/>
      <c r="B433" s="786"/>
      <c r="C433" s="787"/>
      <c r="D433" s="788"/>
      <c r="E433" s="145" t="s">
        <v>407</v>
      </c>
      <c r="F433" s="145" t="s">
        <v>408</v>
      </c>
      <c r="G433" s="145" t="s">
        <v>407</v>
      </c>
      <c r="H433" s="145" t="s">
        <v>408</v>
      </c>
      <c r="I433" s="145" t="s">
        <v>407</v>
      </c>
      <c r="J433" s="145" t="s">
        <v>408</v>
      </c>
      <c r="N433" s="153"/>
    </row>
    <row r="434" spans="1:18" s="150" customFormat="1" ht="18" customHeight="1" x14ac:dyDescent="0.25">
      <c r="A434" s="1"/>
      <c r="B434" s="779" t="s">
        <v>415</v>
      </c>
      <c r="C434" s="791"/>
      <c r="D434" s="780"/>
      <c r="E434" s="138">
        <f>G434+I434</f>
        <v>0</v>
      </c>
      <c r="F434" s="138">
        <f>H434+J434</f>
        <v>0</v>
      </c>
      <c r="G434" s="63">
        <v>0</v>
      </c>
      <c r="H434" s="63">
        <v>0</v>
      </c>
      <c r="I434" s="63">
        <v>0</v>
      </c>
      <c r="J434" s="63">
        <v>0</v>
      </c>
      <c r="N434" s="153"/>
    </row>
    <row r="435" spans="1:18" s="150" customFormat="1" ht="18" customHeight="1" x14ac:dyDescent="0.25">
      <c r="A435" s="1"/>
      <c r="B435" s="779" t="s">
        <v>416</v>
      </c>
      <c r="C435" s="791"/>
      <c r="D435" s="780"/>
      <c r="E435" s="138">
        <f>G435+I435</f>
        <v>0</v>
      </c>
      <c r="F435" s="138">
        <f>H435+J435</f>
        <v>0</v>
      </c>
      <c r="G435" s="63">
        <v>0</v>
      </c>
      <c r="H435" s="63">
        <v>0</v>
      </c>
      <c r="I435" s="63">
        <v>0</v>
      </c>
      <c r="J435" s="63">
        <v>0</v>
      </c>
      <c r="N435" s="153"/>
      <c r="R435" s="155"/>
    </row>
    <row r="436" spans="1:18" s="10" customFormat="1" ht="18" customHeight="1" x14ac:dyDescent="0.25">
      <c r="A436" s="1"/>
      <c r="B436" s="781" t="s">
        <v>417</v>
      </c>
      <c r="C436" s="792"/>
      <c r="D436" s="782"/>
      <c r="E436" s="138">
        <f t="shared" ref="E436:J436" si="7">SUM(E434:E435)</f>
        <v>0</v>
      </c>
      <c r="F436" s="138">
        <f t="shared" si="7"/>
        <v>0</v>
      </c>
      <c r="G436" s="138">
        <f t="shared" si="7"/>
        <v>0</v>
      </c>
      <c r="H436" s="138">
        <f t="shared" si="7"/>
        <v>0</v>
      </c>
      <c r="I436" s="138">
        <f t="shared" si="7"/>
        <v>0</v>
      </c>
      <c r="J436" s="138">
        <f t="shared" si="7"/>
        <v>0</v>
      </c>
      <c r="N436" s="17"/>
      <c r="R436" s="156"/>
    </row>
    <row r="437" spans="1:18" s="10" customFormat="1" ht="18" customHeight="1" x14ac:dyDescent="0.25">
      <c r="A437" s="1"/>
      <c r="O437" s="17"/>
    </row>
  </sheetData>
  <mergeCells count="412">
    <mergeCell ref="B20:C20"/>
    <mergeCell ref="A4:K4"/>
    <mergeCell ref="A6:F6"/>
    <mergeCell ref="B9:E9"/>
    <mergeCell ref="B10:E10"/>
    <mergeCell ref="B11:E11"/>
    <mergeCell ref="B12:E12"/>
    <mergeCell ref="B15:C16"/>
    <mergeCell ref="D15:F15"/>
    <mergeCell ref="B17:C17"/>
    <mergeCell ref="B18:C18"/>
    <mergeCell ref="B19:C19"/>
    <mergeCell ref="B34:E34"/>
    <mergeCell ref="B21:C21"/>
    <mergeCell ref="B22:C22"/>
    <mergeCell ref="B23:C23"/>
    <mergeCell ref="B24:C24"/>
    <mergeCell ref="B27:E27"/>
    <mergeCell ref="B28:E28"/>
    <mergeCell ref="B29:E29"/>
    <mergeCell ref="B30:E30"/>
    <mergeCell ref="B31:E31"/>
    <mergeCell ref="B32:E32"/>
    <mergeCell ref="B33:E33"/>
    <mergeCell ref="B48:E48"/>
    <mergeCell ref="B35:E35"/>
    <mergeCell ref="B36:E36"/>
    <mergeCell ref="B37:E37"/>
    <mergeCell ref="B38:E38"/>
    <mergeCell ref="B39:E39"/>
    <mergeCell ref="B42:E42"/>
    <mergeCell ref="B43:E43"/>
    <mergeCell ref="B44:E44"/>
    <mergeCell ref="B45:E45"/>
    <mergeCell ref="B46:E46"/>
    <mergeCell ref="B47:E47"/>
    <mergeCell ref="B61:E61"/>
    <mergeCell ref="B49:C50"/>
    <mergeCell ref="D49:E49"/>
    <mergeCell ref="D50:E50"/>
    <mergeCell ref="B53:E53"/>
    <mergeCell ref="B54:E54"/>
    <mergeCell ref="B55:E55"/>
    <mergeCell ref="B56:E56"/>
    <mergeCell ref="B57:E57"/>
    <mergeCell ref="B58:E58"/>
    <mergeCell ref="B59:E59"/>
    <mergeCell ref="B60:E60"/>
    <mergeCell ref="B77:E77"/>
    <mergeCell ref="B64:E64"/>
    <mergeCell ref="B65:E65"/>
    <mergeCell ref="B66:E66"/>
    <mergeCell ref="B67:E67"/>
    <mergeCell ref="B68:E68"/>
    <mergeCell ref="B69:E69"/>
    <mergeCell ref="B70:E70"/>
    <mergeCell ref="B71:E71"/>
    <mergeCell ref="B72:E72"/>
    <mergeCell ref="B73:E73"/>
    <mergeCell ref="B74:E74"/>
    <mergeCell ref="B89:E89"/>
    <mergeCell ref="B78:E78"/>
    <mergeCell ref="B79:E79"/>
    <mergeCell ref="B80:E80"/>
    <mergeCell ref="B81:E81"/>
    <mergeCell ref="B82:E82"/>
    <mergeCell ref="B83:E83"/>
    <mergeCell ref="B84:E84"/>
    <mergeCell ref="B85:E85"/>
    <mergeCell ref="B86:E86"/>
    <mergeCell ref="B87:E87"/>
    <mergeCell ref="B88:E88"/>
    <mergeCell ref="B101:E101"/>
    <mergeCell ref="B90:E90"/>
    <mergeCell ref="B91:E91"/>
    <mergeCell ref="B92:E92"/>
    <mergeCell ref="B93:E93"/>
    <mergeCell ref="B94:E94"/>
    <mergeCell ref="B95:E95"/>
    <mergeCell ref="B96:E96"/>
    <mergeCell ref="B97:E97"/>
    <mergeCell ref="B98:E98"/>
    <mergeCell ref="B99:E99"/>
    <mergeCell ref="B100:E100"/>
    <mergeCell ref="B114:C114"/>
    <mergeCell ref="A103:F103"/>
    <mergeCell ref="B105:C106"/>
    <mergeCell ref="D105:O105"/>
    <mergeCell ref="P105:P106"/>
    <mergeCell ref="B107:C107"/>
    <mergeCell ref="B108:C108"/>
    <mergeCell ref="B109:C109"/>
    <mergeCell ref="B110:C110"/>
    <mergeCell ref="B111:C111"/>
    <mergeCell ref="B112:C112"/>
    <mergeCell ref="B113:C113"/>
    <mergeCell ref="B115:C115"/>
    <mergeCell ref="B116:C116"/>
    <mergeCell ref="B117:C117"/>
    <mergeCell ref="B118:C118"/>
    <mergeCell ref="B119:C119"/>
    <mergeCell ref="B120:C120"/>
    <mergeCell ref="B121:C121"/>
    <mergeCell ref="B122:C122"/>
    <mergeCell ref="B125:C126"/>
    <mergeCell ref="D125:O125"/>
    <mergeCell ref="P125:P126"/>
    <mergeCell ref="B141:C142"/>
    <mergeCell ref="D141:G141"/>
    <mergeCell ref="D142:G142"/>
    <mergeCell ref="B128:C128"/>
    <mergeCell ref="B129:C129"/>
    <mergeCell ref="B130:C130"/>
    <mergeCell ref="B131:C131"/>
    <mergeCell ref="B132:C132"/>
    <mergeCell ref="B133:C133"/>
    <mergeCell ref="B134:C134"/>
    <mergeCell ref="B135:C135"/>
    <mergeCell ref="B136:C136"/>
    <mergeCell ref="A138:F138"/>
    <mergeCell ref="B140:G140"/>
    <mergeCell ref="B127:C127"/>
    <mergeCell ref="B143:C144"/>
    <mergeCell ref="D143:G143"/>
    <mergeCell ref="D144:G144"/>
    <mergeCell ref="B149:E150"/>
    <mergeCell ref="F149:G149"/>
    <mergeCell ref="V149:W149"/>
    <mergeCell ref="X149:Y149"/>
    <mergeCell ref="Z149:AA149"/>
    <mergeCell ref="B151:E151"/>
    <mergeCell ref="B156:D157"/>
    <mergeCell ref="E156:Q156"/>
    <mergeCell ref="R156:R157"/>
    <mergeCell ref="J149:K149"/>
    <mergeCell ref="L149:M149"/>
    <mergeCell ref="N149:O149"/>
    <mergeCell ref="P149:Q149"/>
    <mergeCell ref="R149:S149"/>
    <mergeCell ref="T149:U149"/>
    <mergeCell ref="H149:I149"/>
    <mergeCell ref="L188:M188"/>
    <mergeCell ref="B167:D168"/>
    <mergeCell ref="E167:Q167"/>
    <mergeCell ref="R167:R168"/>
    <mergeCell ref="B178:D179"/>
    <mergeCell ref="E178:Q178"/>
    <mergeCell ref="R178:R179"/>
    <mergeCell ref="B188:C189"/>
    <mergeCell ref="D188:E188"/>
    <mergeCell ref="F188:G188"/>
    <mergeCell ref="H188:I188"/>
    <mergeCell ref="J188:K188"/>
    <mergeCell ref="B190:C190"/>
    <mergeCell ref="B195:D196"/>
    <mergeCell ref="E195:Q195"/>
    <mergeCell ref="R195:R196"/>
    <mergeCell ref="B206:D207"/>
    <mergeCell ref="E206:Q206"/>
    <mergeCell ref="R206:R207"/>
    <mergeCell ref="H233:H235"/>
    <mergeCell ref="D234:E234"/>
    <mergeCell ref="F234:G234"/>
    <mergeCell ref="A216:F216"/>
    <mergeCell ref="B218:D218"/>
    <mergeCell ref="B219:D219"/>
    <mergeCell ref="B220:D220"/>
    <mergeCell ref="A224:F224"/>
    <mergeCell ref="B226:F226"/>
    <mergeCell ref="B241:C241"/>
    <mergeCell ref="B227:F227"/>
    <mergeCell ref="A229:F229"/>
    <mergeCell ref="B233:C235"/>
    <mergeCell ref="D233:G233"/>
    <mergeCell ref="B236:C236"/>
    <mergeCell ref="B237:C237"/>
    <mergeCell ref="B238:C238"/>
    <mergeCell ref="B239:C239"/>
    <mergeCell ref="B240:C240"/>
    <mergeCell ref="H256:I256"/>
    <mergeCell ref="Q245:R245"/>
    <mergeCell ref="B247:C247"/>
    <mergeCell ref="B248:C248"/>
    <mergeCell ref="B249:C249"/>
    <mergeCell ref="B250:C250"/>
    <mergeCell ref="B251:C251"/>
    <mergeCell ref="B244:C246"/>
    <mergeCell ref="D244:E244"/>
    <mergeCell ref="F244:K244"/>
    <mergeCell ref="L244:M244"/>
    <mergeCell ref="D245:E245"/>
    <mergeCell ref="F245:G245"/>
    <mergeCell ref="H245:I245"/>
    <mergeCell ref="J245:K245"/>
    <mergeCell ref="L245:M245"/>
    <mergeCell ref="O256:P256"/>
    <mergeCell ref="B255:C257"/>
    <mergeCell ref="D255:G255"/>
    <mergeCell ref="H255:I255"/>
    <mergeCell ref="J255:J257"/>
    <mergeCell ref="D256:E256"/>
    <mergeCell ref="F256:G256"/>
    <mergeCell ref="B258:C258"/>
    <mergeCell ref="A261:F261"/>
    <mergeCell ref="B263:C265"/>
    <mergeCell ref="D263:K263"/>
    <mergeCell ref="N263:N265"/>
    <mergeCell ref="D264:E264"/>
    <mergeCell ref="F264:G264"/>
    <mergeCell ref="H264:I264"/>
    <mergeCell ref="J264:K264"/>
    <mergeCell ref="B284:D284"/>
    <mergeCell ref="L264:M264"/>
    <mergeCell ref="B266:C266"/>
    <mergeCell ref="B267:C267"/>
    <mergeCell ref="B268:C268"/>
    <mergeCell ref="B269:C269"/>
    <mergeCell ref="B270:C270"/>
    <mergeCell ref="A273:F273"/>
    <mergeCell ref="A279:F279"/>
    <mergeCell ref="B281:D281"/>
    <mergeCell ref="B282:D282"/>
    <mergeCell ref="B283:D283"/>
    <mergeCell ref="B296:D296"/>
    <mergeCell ref="B285:D285"/>
    <mergeCell ref="B286:D286"/>
    <mergeCell ref="B287:D287"/>
    <mergeCell ref="B288:D288"/>
    <mergeCell ref="B289:D289"/>
    <mergeCell ref="B290:D290"/>
    <mergeCell ref="B291:D291"/>
    <mergeCell ref="B292:D292"/>
    <mergeCell ref="B293:D293"/>
    <mergeCell ref="B294:D294"/>
    <mergeCell ref="B295:D295"/>
    <mergeCell ref="B315:E315"/>
    <mergeCell ref="B297:D297"/>
    <mergeCell ref="B298:D298"/>
    <mergeCell ref="B300:D300"/>
    <mergeCell ref="B301:D301"/>
    <mergeCell ref="B302:D302"/>
    <mergeCell ref="B303:D303"/>
    <mergeCell ref="B304:D304"/>
    <mergeCell ref="A306:F306"/>
    <mergeCell ref="B308:E308"/>
    <mergeCell ref="B313:E313"/>
    <mergeCell ref="B314:E314"/>
    <mergeCell ref="B332:C332"/>
    <mergeCell ref="B316:E316"/>
    <mergeCell ref="A319:F319"/>
    <mergeCell ref="B321:C321"/>
    <mergeCell ref="B322:C322"/>
    <mergeCell ref="B323:C323"/>
    <mergeCell ref="B324:C324"/>
    <mergeCell ref="B325:C325"/>
    <mergeCell ref="B326:C326"/>
    <mergeCell ref="A328:F328"/>
    <mergeCell ref="B330:C330"/>
    <mergeCell ref="B331:C331"/>
    <mergeCell ref="A345:G345"/>
    <mergeCell ref="B333:C333"/>
    <mergeCell ref="B334:C334"/>
    <mergeCell ref="A337:F337"/>
    <mergeCell ref="B339:C341"/>
    <mergeCell ref="D339:E339"/>
    <mergeCell ref="F339:J339"/>
    <mergeCell ref="D340:D341"/>
    <mergeCell ref="E340:E341"/>
    <mergeCell ref="F340:F341"/>
    <mergeCell ref="G340:G341"/>
    <mergeCell ref="H340:H341"/>
    <mergeCell ref="I340:I341"/>
    <mergeCell ref="J340:J341"/>
    <mergeCell ref="B342:C342"/>
    <mergeCell ref="B343:C343"/>
    <mergeCell ref="B358:F358"/>
    <mergeCell ref="B347:F348"/>
    <mergeCell ref="G347:L347"/>
    <mergeCell ref="B349:F349"/>
    <mergeCell ref="B350:F350"/>
    <mergeCell ref="B351:F351"/>
    <mergeCell ref="B352:F352"/>
    <mergeCell ref="B353:F353"/>
    <mergeCell ref="B354:F354"/>
    <mergeCell ref="B355:F355"/>
    <mergeCell ref="B356:F356"/>
    <mergeCell ref="B357:F357"/>
    <mergeCell ref="B377:F377"/>
    <mergeCell ref="B359:F359"/>
    <mergeCell ref="B362:F363"/>
    <mergeCell ref="G362:L362"/>
    <mergeCell ref="B364:F364"/>
    <mergeCell ref="B365:F365"/>
    <mergeCell ref="B368:F369"/>
    <mergeCell ref="G368:N368"/>
    <mergeCell ref="B370:F370"/>
    <mergeCell ref="B371:F371"/>
    <mergeCell ref="B374:F375"/>
    <mergeCell ref="G374:N374"/>
    <mergeCell ref="B376:F376"/>
    <mergeCell ref="B391:F391"/>
    <mergeCell ref="B380:F381"/>
    <mergeCell ref="G380:J380"/>
    <mergeCell ref="B382:F382"/>
    <mergeCell ref="B383:F383"/>
    <mergeCell ref="B384:F384"/>
    <mergeCell ref="B385:F385"/>
    <mergeCell ref="B386:F386"/>
    <mergeCell ref="B387:F387"/>
    <mergeCell ref="B388:F388"/>
    <mergeCell ref="B389:F389"/>
    <mergeCell ref="B390:F390"/>
    <mergeCell ref="B392:F392"/>
    <mergeCell ref="B395:F395"/>
    <mergeCell ref="B396:F396"/>
    <mergeCell ref="B397:F397"/>
    <mergeCell ref="B400:D402"/>
    <mergeCell ref="E400:T400"/>
    <mergeCell ref="E401:F401"/>
    <mergeCell ref="G401:H401"/>
    <mergeCell ref="I401:J401"/>
    <mergeCell ref="K401:L401"/>
    <mergeCell ref="B406:C407"/>
    <mergeCell ref="D406:I406"/>
    <mergeCell ref="J406:O406"/>
    <mergeCell ref="P406:Q407"/>
    <mergeCell ref="D407:E407"/>
    <mergeCell ref="M401:N401"/>
    <mergeCell ref="O401:P401"/>
    <mergeCell ref="Q401:R401"/>
    <mergeCell ref="S401:T401"/>
    <mergeCell ref="B403:D403"/>
    <mergeCell ref="F407:G407"/>
    <mergeCell ref="H407:I407"/>
    <mergeCell ref="J407:K407"/>
    <mergeCell ref="L407:M407"/>
    <mergeCell ref="N407:O407"/>
    <mergeCell ref="L408:M408"/>
    <mergeCell ref="N408:O408"/>
    <mergeCell ref="P408:Q408"/>
    <mergeCell ref="B409:C409"/>
    <mergeCell ref="D409:E409"/>
    <mergeCell ref="F409:G409"/>
    <mergeCell ref="H409:I409"/>
    <mergeCell ref="J409:K409"/>
    <mergeCell ref="L409:M409"/>
    <mergeCell ref="N409:O409"/>
    <mergeCell ref="B408:C408"/>
    <mergeCell ref="D408:E408"/>
    <mergeCell ref="F408:G408"/>
    <mergeCell ref="H408:I408"/>
    <mergeCell ref="J408:K408"/>
    <mergeCell ref="P409:Q409"/>
    <mergeCell ref="B410:C410"/>
    <mergeCell ref="D410:E410"/>
    <mergeCell ref="F410:G410"/>
    <mergeCell ref="H410:I410"/>
    <mergeCell ref="J410:K410"/>
    <mergeCell ref="L410:M410"/>
    <mergeCell ref="N410:O410"/>
    <mergeCell ref="P410:Q410"/>
    <mergeCell ref="N411:O411"/>
    <mergeCell ref="P411:Q411"/>
    <mergeCell ref="B412:C412"/>
    <mergeCell ref="D412:E412"/>
    <mergeCell ref="F412:G412"/>
    <mergeCell ref="H412:I412"/>
    <mergeCell ref="J412:K412"/>
    <mergeCell ref="L412:M412"/>
    <mergeCell ref="N412:O412"/>
    <mergeCell ref="P412:Q412"/>
    <mergeCell ref="B411:C411"/>
    <mergeCell ref="D411:E411"/>
    <mergeCell ref="F411:G411"/>
    <mergeCell ref="H411:I411"/>
    <mergeCell ref="J411:K411"/>
    <mergeCell ref="L411:M411"/>
    <mergeCell ref="N413:O413"/>
    <mergeCell ref="P413:Q413"/>
    <mergeCell ref="B414:C414"/>
    <mergeCell ref="D414:E414"/>
    <mergeCell ref="F414:G414"/>
    <mergeCell ref="H414:I414"/>
    <mergeCell ref="J414:K414"/>
    <mergeCell ref="L414:M414"/>
    <mergeCell ref="N414:O414"/>
    <mergeCell ref="P414:Q414"/>
    <mergeCell ref="B413:C413"/>
    <mergeCell ref="D413:E413"/>
    <mergeCell ref="F413:G413"/>
    <mergeCell ref="H413:I413"/>
    <mergeCell ref="J413:K413"/>
    <mergeCell ref="L413:M413"/>
    <mergeCell ref="B417:C419"/>
    <mergeCell ref="D417:J417"/>
    <mergeCell ref="A422:F422"/>
    <mergeCell ref="B424:C425"/>
    <mergeCell ref="D424:E424"/>
    <mergeCell ref="F424:G424"/>
    <mergeCell ref="H424:I424"/>
    <mergeCell ref="J424:K424"/>
    <mergeCell ref="B426:C426"/>
    <mergeCell ref="B427:C427"/>
    <mergeCell ref="B428:C428"/>
    <mergeCell ref="B429:C429"/>
    <mergeCell ref="B432:D433"/>
    <mergeCell ref="G432:H432"/>
    <mergeCell ref="I432:J432"/>
    <mergeCell ref="B434:D434"/>
    <mergeCell ref="B435:D435"/>
    <mergeCell ref="B436:D436"/>
    <mergeCell ref="E432:F432"/>
  </mergeCells>
  <conditionalFormatting sqref="R208:R214">
    <cfRule type="cellIs" dxfId="41" priority="1" operator="greaterThan">
      <formula>0</formula>
    </cfRule>
  </conditionalFormatting>
  <conditionalFormatting sqref="R206:R207">
    <cfRule type="expression" dxfId="40" priority="2">
      <formula>#REF!&gt;0</formula>
    </cfRule>
  </conditionalFormatting>
  <conditionalFormatting sqref="R197:R203">
    <cfRule type="cellIs" dxfId="39" priority="3" operator="greaterThan">
      <formula>0</formula>
    </cfRule>
  </conditionalFormatting>
  <conditionalFormatting sqref="R195:R196">
    <cfRule type="expression" dxfId="38" priority="4">
      <formula>#REF!&gt;0</formula>
    </cfRule>
  </conditionalFormatting>
  <conditionalFormatting sqref="R169:R175">
    <cfRule type="cellIs" dxfId="37" priority="5" operator="greaterThan">
      <formula>0</formula>
    </cfRule>
  </conditionalFormatting>
  <conditionalFormatting sqref="R167:R168">
    <cfRule type="expression" dxfId="36" priority="6">
      <formula>#REF!&gt;0</formula>
    </cfRule>
  </conditionalFormatting>
  <conditionalFormatting sqref="R156:R157 R178:R179">
    <cfRule type="expression" dxfId="35" priority="7">
      <formula>#REF!&gt;0</formula>
    </cfRule>
  </conditionalFormatting>
  <conditionalFormatting sqref="H127:N130">
    <cfRule type="cellIs" dxfId="34" priority="8" operator="equal">
      <formula>0</formula>
    </cfRule>
  </conditionalFormatting>
  <conditionalFormatting sqref="G128:N128">
    <cfRule type="cellIs" dxfId="33" priority="9" operator="equal">
      <formula>0</formula>
    </cfRule>
  </conditionalFormatting>
  <conditionalFormatting sqref="F127:G127">
    <cfRule type="cellIs" dxfId="32" priority="10" operator="equal">
      <formula>0</formula>
    </cfRule>
  </conditionalFormatting>
  <conditionalFormatting sqref="I127:N127 J132:N132 H133:N135 E136:N136">
    <cfRule type="cellIs" dxfId="31" priority="11" operator="equal">
      <formula>0</formula>
    </cfRule>
  </conditionalFormatting>
  <conditionalFormatting sqref="P125:P126">
    <cfRule type="expression" dxfId="30" priority="12">
      <formula>$P$124&gt;0</formula>
    </cfRule>
  </conditionalFormatting>
  <conditionalFormatting sqref="H107:N110">
    <cfRule type="cellIs" dxfId="29" priority="13" operator="equal">
      <formula>0</formula>
    </cfRule>
  </conditionalFormatting>
  <conditionalFormatting sqref="G108:N108">
    <cfRule type="cellIs" dxfId="28" priority="14" operator="equal">
      <formula>0</formula>
    </cfRule>
  </conditionalFormatting>
  <conditionalFormatting sqref="F107:G107">
    <cfRule type="cellIs" dxfId="27" priority="15" operator="equal">
      <formula>0</formula>
    </cfRule>
  </conditionalFormatting>
  <conditionalFormatting sqref="R158:R164">
    <cfRule type="cellIs" dxfId="26" priority="16" operator="greaterThan">
      <formula>0</formula>
    </cfRule>
  </conditionalFormatting>
  <conditionalFormatting sqref="F151:G151">
    <cfRule type="cellIs" dxfId="25" priority="17" operator="equal">
      <formula>0</formula>
    </cfRule>
  </conditionalFormatting>
  <conditionalFormatting sqref="H143:I144">
    <cfRule type="cellIs" dxfId="24" priority="18" operator="equal">
      <formula>0</formula>
    </cfRule>
  </conditionalFormatting>
  <conditionalFormatting sqref="I107:N107 J112:N112 H113:N122">
    <cfRule type="cellIs" dxfId="23" priority="19" operator="equal">
      <formula>0</formula>
    </cfRule>
  </conditionalFormatting>
  <conditionalFormatting sqref="P107:P122 P127:P136 R180:R184">
    <cfRule type="cellIs" dxfId="22" priority="20" operator="greaterThan">
      <formula>0</formula>
    </cfRule>
  </conditionalFormatting>
  <conditionalFormatting sqref="P105:P106">
    <cfRule type="expression" dxfId="21" priority="21">
      <formula>$P$124&gt;0</formula>
    </cfRule>
  </conditionalFormatting>
  <pageMargins left="0.69999998807907104" right="0.69999998807907104" top="0.75" bottom="0.75" header="0.30000001192092901" footer="0.30000001192092901"/>
  <pageSetup fitToWidth="0" fitToHeight="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79BFF-2BCD-4682-86AE-C0229755C376}">
  <dimension ref="A1:AA437"/>
  <sheetViews>
    <sheetView workbookViewId="0">
      <selection activeCell="I13" sqref="I13"/>
    </sheetView>
  </sheetViews>
  <sheetFormatPr baseColWidth="10" defaultRowHeight="15" x14ac:dyDescent="0.25"/>
  <sheetData>
    <row r="1" spans="1:23" x14ac:dyDescent="0.25">
      <c r="A1" s="163"/>
      <c r="B1" s="164"/>
      <c r="C1" s="165"/>
      <c r="D1" s="165"/>
      <c r="E1" s="165"/>
      <c r="F1" s="165"/>
      <c r="G1" s="165"/>
      <c r="H1" s="165"/>
      <c r="I1" s="165"/>
      <c r="J1" s="165"/>
      <c r="K1" s="165"/>
      <c r="L1" s="165"/>
      <c r="M1" s="162"/>
      <c r="N1" s="162"/>
      <c r="O1" s="162"/>
      <c r="P1" s="162"/>
      <c r="Q1" s="162"/>
      <c r="R1" s="162"/>
      <c r="S1" s="162"/>
      <c r="T1" s="162"/>
      <c r="U1" s="162"/>
      <c r="V1" s="162"/>
      <c r="W1" s="162"/>
    </row>
    <row r="2" spans="1:23" x14ac:dyDescent="0.25">
      <c r="A2" s="163"/>
      <c r="B2" s="164" t="s">
        <v>0</v>
      </c>
      <c r="C2" s="315">
        <v>45323</v>
      </c>
      <c r="D2" s="165"/>
      <c r="E2" s="165"/>
      <c r="F2" s="165"/>
      <c r="G2" s="165"/>
      <c r="H2" s="165"/>
      <c r="I2" s="165"/>
      <c r="J2" s="165"/>
      <c r="K2" s="165"/>
      <c r="L2" s="165"/>
      <c r="M2" s="162"/>
      <c r="N2" s="162"/>
      <c r="O2" s="162"/>
      <c r="P2" s="162"/>
      <c r="Q2" s="162"/>
      <c r="R2" s="162"/>
      <c r="S2" s="162"/>
      <c r="T2" s="162"/>
      <c r="U2" s="162"/>
      <c r="V2" s="162"/>
      <c r="W2" s="162"/>
    </row>
    <row r="3" spans="1:23" x14ac:dyDescent="0.25">
      <c r="A3" s="163"/>
      <c r="B3" s="164" t="s">
        <v>1</v>
      </c>
      <c r="C3" s="315">
        <v>45351</v>
      </c>
      <c r="D3" s="165"/>
      <c r="E3" s="165"/>
      <c r="F3" s="165"/>
      <c r="G3" s="165"/>
      <c r="H3" s="165"/>
      <c r="I3" s="165"/>
      <c r="J3" s="165"/>
      <c r="K3" s="165"/>
      <c r="L3" s="165"/>
      <c r="M3" s="162"/>
      <c r="N3" s="162"/>
      <c r="O3" s="162"/>
      <c r="P3" s="162"/>
      <c r="Q3" s="162"/>
      <c r="R3" s="162"/>
      <c r="S3" s="162"/>
      <c r="T3" s="162"/>
      <c r="U3" s="162"/>
      <c r="V3" s="162"/>
      <c r="W3" s="162"/>
    </row>
    <row r="4" spans="1:23" ht="15.75" x14ac:dyDescent="0.25">
      <c r="A4" s="932" t="s">
        <v>2</v>
      </c>
      <c r="B4" s="932"/>
      <c r="C4" s="932"/>
      <c r="D4" s="932"/>
      <c r="E4" s="932"/>
      <c r="F4" s="932"/>
      <c r="G4" s="932"/>
      <c r="H4" s="932"/>
      <c r="I4" s="932"/>
      <c r="J4" s="932"/>
      <c r="K4" s="932"/>
      <c r="L4" s="166"/>
      <c r="M4" s="166"/>
      <c r="N4" s="162"/>
      <c r="O4" s="162"/>
      <c r="P4" s="162"/>
      <c r="Q4" s="162"/>
      <c r="R4" s="162"/>
      <c r="S4" s="162"/>
      <c r="T4" s="162"/>
      <c r="U4" s="162"/>
      <c r="V4" s="162"/>
      <c r="W4" s="162"/>
    </row>
    <row r="5" spans="1:23" x14ac:dyDescent="0.25">
      <c r="A5" s="163"/>
      <c r="B5" s="164"/>
      <c r="C5" s="165"/>
      <c r="D5" s="165"/>
      <c r="E5" s="165"/>
      <c r="F5" s="165"/>
      <c r="G5" s="165"/>
      <c r="H5" s="165"/>
      <c r="I5" s="165"/>
      <c r="J5" s="165"/>
      <c r="K5" s="167"/>
      <c r="L5" s="167"/>
      <c r="M5" s="162"/>
      <c r="N5" s="162"/>
      <c r="O5" s="162"/>
      <c r="P5" s="162"/>
      <c r="Q5" s="162"/>
      <c r="R5" s="162"/>
      <c r="S5" s="162"/>
      <c r="T5" s="162"/>
      <c r="U5" s="162"/>
      <c r="V5" s="162"/>
      <c r="W5" s="162"/>
    </row>
    <row r="6" spans="1:23" ht="20.25" x14ac:dyDescent="0.25">
      <c r="A6" s="802" t="s">
        <v>3</v>
      </c>
      <c r="B6" s="802"/>
      <c r="C6" s="802"/>
      <c r="D6" s="802"/>
      <c r="E6" s="802"/>
      <c r="F6" s="802"/>
      <c r="G6" s="168"/>
      <c r="H6" s="168"/>
      <c r="I6" s="168"/>
      <c r="J6" s="168"/>
      <c r="K6" s="168"/>
      <c r="L6" s="168"/>
      <c r="M6" s="168"/>
      <c r="N6" s="168"/>
      <c r="O6" s="169"/>
      <c r="P6" s="169"/>
      <c r="Q6" s="169"/>
      <c r="R6" s="169"/>
      <c r="S6" s="169"/>
      <c r="T6" s="169"/>
      <c r="U6" s="169"/>
      <c r="V6" s="169"/>
      <c r="W6" s="169"/>
    </row>
    <row r="7" spans="1:23" x14ac:dyDescent="0.25">
      <c r="A7" s="170"/>
      <c r="B7" s="168"/>
      <c r="C7" s="168"/>
      <c r="D7" s="168"/>
      <c r="E7" s="168"/>
      <c r="F7" s="168"/>
      <c r="G7" s="168"/>
      <c r="H7" s="168"/>
      <c r="I7" s="168"/>
      <c r="J7" s="168"/>
      <c r="K7" s="168"/>
      <c r="L7" s="168"/>
      <c r="M7" s="168"/>
      <c r="N7" s="168"/>
      <c r="O7" s="169"/>
      <c r="P7" s="169"/>
      <c r="Q7" s="169"/>
      <c r="R7" s="169"/>
      <c r="S7" s="169"/>
      <c r="T7" s="169"/>
      <c r="U7" s="169"/>
      <c r="V7" s="169"/>
      <c r="W7" s="169"/>
    </row>
    <row r="8" spans="1:23" ht="15.75" x14ac:dyDescent="0.25">
      <c r="A8" s="159"/>
      <c r="B8" s="171" t="s">
        <v>4</v>
      </c>
      <c r="C8" s="172"/>
      <c r="D8" s="173"/>
      <c r="E8" s="172"/>
      <c r="F8" s="172"/>
      <c r="G8" s="172"/>
      <c r="H8" s="172"/>
      <c r="I8" s="172"/>
      <c r="J8" s="172"/>
      <c r="K8" s="172"/>
      <c r="L8" s="172"/>
      <c r="M8" s="168"/>
      <c r="N8" s="168"/>
      <c r="O8" s="169"/>
      <c r="P8" s="169"/>
      <c r="Q8" s="169"/>
      <c r="R8" s="169"/>
      <c r="S8" s="169"/>
      <c r="T8" s="169"/>
      <c r="U8" s="169"/>
      <c r="V8" s="169"/>
      <c r="W8" s="169"/>
    </row>
    <row r="9" spans="1:23" ht="15.75" x14ac:dyDescent="0.25">
      <c r="A9" s="159"/>
      <c r="B9" s="879" t="s">
        <v>5</v>
      </c>
      <c r="C9" s="879"/>
      <c r="D9" s="879"/>
      <c r="E9" s="879"/>
      <c r="F9" s="174" t="s">
        <v>6</v>
      </c>
      <c r="G9" s="175"/>
      <c r="H9" s="175"/>
      <c r="I9" s="175"/>
      <c r="J9" s="175"/>
      <c r="K9" s="175"/>
      <c r="L9" s="175"/>
      <c r="M9" s="168"/>
      <c r="N9" s="168"/>
      <c r="O9" s="175"/>
      <c r="P9" s="168"/>
      <c r="Q9" s="168"/>
      <c r="R9" s="168"/>
      <c r="S9" s="168"/>
      <c r="T9" s="168"/>
      <c r="U9" s="168"/>
      <c r="V9" s="168"/>
      <c r="W9" s="168"/>
    </row>
    <row r="10" spans="1:23" ht="15.75" x14ac:dyDescent="0.25">
      <c r="A10" s="159"/>
      <c r="B10" s="929" t="s">
        <v>7</v>
      </c>
      <c r="C10" s="930"/>
      <c r="D10" s="930"/>
      <c r="E10" s="931"/>
      <c r="F10" s="179">
        <v>0</v>
      </c>
      <c r="G10" s="169"/>
      <c r="H10" s="169"/>
      <c r="I10" s="169"/>
      <c r="J10" s="169"/>
      <c r="K10" s="169"/>
      <c r="L10" s="168"/>
      <c r="M10" s="168"/>
      <c r="N10" s="168"/>
      <c r="O10" s="175"/>
      <c r="P10" s="168"/>
      <c r="Q10" s="168"/>
      <c r="R10" s="168"/>
      <c r="S10" s="168"/>
      <c r="T10" s="168"/>
      <c r="U10" s="168"/>
      <c r="V10" s="168"/>
      <c r="W10" s="168"/>
    </row>
    <row r="11" spans="1:23" ht="15.75" x14ac:dyDescent="0.25">
      <c r="A11" s="159"/>
      <c r="B11" s="929" t="s">
        <v>8</v>
      </c>
      <c r="C11" s="930"/>
      <c r="D11" s="930"/>
      <c r="E11" s="931"/>
      <c r="F11" s="179">
        <v>0</v>
      </c>
      <c r="G11" s="180"/>
      <c r="H11" s="180"/>
      <c r="I11" s="180"/>
      <c r="J11" s="180"/>
      <c r="K11" s="180"/>
      <c r="L11" s="168"/>
      <c r="M11" s="168"/>
      <c r="N11" s="168"/>
      <c r="O11" s="175"/>
      <c r="P11" s="168"/>
      <c r="Q11" s="168"/>
      <c r="R11" s="168"/>
      <c r="S11" s="168"/>
      <c r="T11" s="168"/>
      <c r="U11" s="168"/>
      <c r="V11" s="168"/>
      <c r="W11" s="168"/>
    </row>
    <row r="12" spans="1:23" ht="15.75" x14ac:dyDescent="0.25">
      <c r="A12" s="159"/>
      <c r="B12" s="929" t="s">
        <v>9</v>
      </c>
      <c r="C12" s="930"/>
      <c r="D12" s="930"/>
      <c r="E12" s="931"/>
      <c r="F12" s="179">
        <v>0</v>
      </c>
      <c r="G12" s="180"/>
      <c r="H12" s="180"/>
      <c r="I12" s="180"/>
      <c r="J12" s="180"/>
      <c r="K12" s="180"/>
      <c r="L12" s="168"/>
      <c r="M12" s="168"/>
      <c r="N12" s="168"/>
      <c r="O12" s="175"/>
      <c r="P12" s="168"/>
      <c r="Q12" s="168"/>
      <c r="R12" s="168"/>
      <c r="S12" s="168"/>
      <c r="T12" s="168"/>
      <c r="U12" s="168"/>
      <c r="V12" s="168"/>
      <c r="W12" s="168"/>
    </row>
    <row r="13" spans="1:23" ht="15.75" x14ac:dyDescent="0.25">
      <c r="A13" s="159"/>
      <c r="B13" s="168"/>
      <c r="C13" s="168"/>
      <c r="D13" s="168"/>
      <c r="E13" s="168"/>
      <c r="F13" s="168"/>
      <c r="G13" s="180"/>
      <c r="H13" s="180"/>
      <c r="I13" s="180"/>
      <c r="J13" s="180"/>
      <c r="K13" s="180"/>
      <c r="L13" s="168"/>
      <c r="M13" s="168"/>
      <c r="N13" s="168"/>
      <c r="O13" s="175"/>
      <c r="P13" s="168"/>
      <c r="Q13" s="168"/>
      <c r="R13" s="168"/>
      <c r="S13" s="168"/>
      <c r="T13" s="168"/>
      <c r="U13" s="168"/>
      <c r="V13" s="168"/>
      <c r="W13" s="168"/>
    </row>
    <row r="14" spans="1:23" ht="15.75" x14ac:dyDescent="0.25">
      <c r="A14" s="159"/>
      <c r="B14" s="171" t="s">
        <v>10</v>
      </c>
      <c r="C14" s="172"/>
      <c r="D14" s="173"/>
      <c r="E14" s="172"/>
      <c r="F14" s="172"/>
      <c r="G14" s="180"/>
      <c r="H14" s="180"/>
      <c r="I14" s="180"/>
      <c r="J14" s="180"/>
      <c r="K14" s="180"/>
      <c r="L14" s="168"/>
      <c r="M14" s="168"/>
      <c r="N14" s="168"/>
      <c r="O14" s="175"/>
      <c r="P14" s="168"/>
      <c r="Q14" s="168"/>
      <c r="R14" s="168"/>
      <c r="S14" s="168"/>
      <c r="T14" s="168"/>
      <c r="U14" s="168"/>
      <c r="V14" s="168"/>
      <c r="W14" s="168"/>
    </row>
    <row r="15" spans="1:23" ht="15.75" x14ac:dyDescent="0.25">
      <c r="A15" s="159"/>
      <c r="B15" s="879" t="s">
        <v>11</v>
      </c>
      <c r="C15" s="879"/>
      <c r="D15" s="879" t="s">
        <v>12</v>
      </c>
      <c r="E15" s="879"/>
      <c r="F15" s="879"/>
      <c r="G15" s="180"/>
      <c r="H15" s="180"/>
      <c r="I15" s="180"/>
      <c r="J15" s="180"/>
      <c r="K15" s="180"/>
      <c r="L15" s="168"/>
      <c r="M15" s="168"/>
      <c r="N15" s="168"/>
      <c r="O15" s="175"/>
      <c r="P15" s="168"/>
      <c r="Q15" s="168"/>
      <c r="R15" s="168"/>
      <c r="S15" s="168"/>
      <c r="T15" s="168"/>
      <c r="U15" s="168"/>
      <c r="V15" s="168"/>
      <c r="W15" s="168"/>
    </row>
    <row r="16" spans="1:23" ht="15.75" x14ac:dyDescent="0.25">
      <c r="A16" s="159"/>
      <c r="B16" s="879"/>
      <c r="C16" s="879"/>
      <c r="D16" s="174" t="s">
        <v>13</v>
      </c>
      <c r="E16" s="174" t="s">
        <v>14</v>
      </c>
      <c r="F16" s="174" t="s">
        <v>15</v>
      </c>
      <c r="G16" s="180"/>
      <c r="H16" s="180"/>
      <c r="I16" s="180"/>
      <c r="J16" s="180"/>
      <c r="K16" s="180"/>
      <c r="L16" s="168"/>
      <c r="M16" s="168"/>
      <c r="N16" s="168"/>
      <c r="O16" s="175"/>
      <c r="P16" s="168"/>
      <c r="Q16" s="168"/>
      <c r="R16" s="168"/>
      <c r="S16" s="168"/>
      <c r="T16" s="168"/>
      <c r="U16" s="168"/>
      <c r="V16" s="168"/>
      <c r="W16" s="168"/>
    </row>
    <row r="17" spans="1:15" ht="15.75" x14ac:dyDescent="0.25">
      <c r="A17" s="159"/>
      <c r="B17" s="929" t="s">
        <v>16</v>
      </c>
      <c r="C17" s="931"/>
      <c r="D17" s="181"/>
      <c r="E17" s="181"/>
      <c r="F17" s="179">
        <v>0</v>
      </c>
      <c r="G17" s="180"/>
      <c r="H17" s="180"/>
      <c r="I17" s="180"/>
      <c r="J17" s="180"/>
      <c r="K17" s="180"/>
      <c r="L17" s="168"/>
      <c r="M17" s="180"/>
      <c r="N17" s="168"/>
      <c r="O17" s="175"/>
    </row>
    <row r="18" spans="1:15" ht="15.75" x14ac:dyDescent="0.25">
      <c r="A18" s="159"/>
      <c r="B18" s="929" t="s">
        <v>17</v>
      </c>
      <c r="C18" s="931"/>
      <c r="D18" s="181"/>
      <c r="E18" s="181"/>
      <c r="F18" s="179">
        <v>0</v>
      </c>
      <c r="G18" s="168"/>
      <c r="H18" s="168"/>
      <c r="I18" s="168"/>
      <c r="J18" s="180"/>
      <c r="K18" s="180"/>
      <c r="L18" s="168"/>
      <c r="M18" s="180"/>
      <c r="N18" s="168"/>
      <c r="O18" s="175"/>
    </row>
    <row r="19" spans="1:15" ht="15.75" x14ac:dyDescent="0.25">
      <c r="A19" s="159"/>
      <c r="B19" s="929" t="s">
        <v>18</v>
      </c>
      <c r="C19" s="931"/>
      <c r="D19" s="181"/>
      <c r="E19" s="181"/>
      <c r="F19" s="179">
        <v>0</v>
      </c>
      <c r="G19" s="168"/>
      <c r="H19" s="168"/>
      <c r="I19" s="168"/>
      <c r="J19" s="180"/>
      <c r="K19" s="180"/>
      <c r="L19" s="168"/>
      <c r="M19" s="180"/>
      <c r="N19" s="168"/>
      <c r="O19" s="175"/>
    </row>
    <row r="20" spans="1:15" ht="15.75" x14ac:dyDescent="0.25">
      <c r="A20" s="159"/>
      <c r="B20" s="929" t="s">
        <v>19</v>
      </c>
      <c r="C20" s="931"/>
      <c r="D20" s="181"/>
      <c r="E20" s="181"/>
      <c r="F20" s="179">
        <v>0</v>
      </c>
      <c r="G20" s="175"/>
      <c r="H20" s="168"/>
      <c r="I20" s="168"/>
      <c r="J20" s="182"/>
      <c r="K20" s="180"/>
      <c r="L20" s="183"/>
      <c r="M20" s="180"/>
      <c r="N20" s="168"/>
      <c r="O20" s="175"/>
    </row>
    <row r="21" spans="1:15" ht="15.75" x14ac:dyDescent="0.25">
      <c r="A21" s="159"/>
      <c r="B21" s="929" t="s">
        <v>20</v>
      </c>
      <c r="C21" s="931"/>
      <c r="D21" s="181"/>
      <c r="E21" s="181"/>
      <c r="F21" s="179">
        <v>0</v>
      </c>
      <c r="G21" s="175"/>
      <c r="H21" s="168"/>
      <c r="I21" s="168"/>
      <c r="J21" s="182"/>
      <c r="K21" s="180"/>
      <c r="L21" s="183"/>
      <c r="M21" s="180"/>
      <c r="N21" s="168"/>
      <c r="O21" s="175"/>
    </row>
    <row r="22" spans="1:15" ht="15.75" x14ac:dyDescent="0.25">
      <c r="A22" s="159"/>
      <c r="B22" s="929" t="s">
        <v>21</v>
      </c>
      <c r="C22" s="931"/>
      <c r="D22" s="181"/>
      <c r="E22" s="181"/>
      <c r="F22" s="179">
        <v>0</v>
      </c>
      <c r="G22" s="183"/>
      <c r="H22" s="183"/>
      <c r="I22" s="183"/>
      <c r="J22" s="183"/>
      <c r="K22" s="183"/>
      <c r="L22" s="183"/>
      <c r="M22" s="180"/>
      <c r="N22" s="168"/>
      <c r="O22" s="175"/>
    </row>
    <row r="23" spans="1:15" ht="15.75" x14ac:dyDescent="0.25">
      <c r="A23" s="159"/>
      <c r="B23" s="929" t="s">
        <v>22</v>
      </c>
      <c r="C23" s="931"/>
      <c r="D23" s="181"/>
      <c r="E23" s="181"/>
      <c r="F23" s="179">
        <v>0</v>
      </c>
      <c r="G23" s="183"/>
      <c r="H23" s="183"/>
      <c r="I23" s="183"/>
      <c r="J23" s="183"/>
      <c r="K23" s="183"/>
      <c r="L23" s="183"/>
      <c r="M23" s="180"/>
      <c r="N23" s="168"/>
      <c r="O23" s="175"/>
    </row>
    <row r="24" spans="1:15" ht="15.75" x14ac:dyDescent="0.25">
      <c r="A24" s="159"/>
      <c r="B24" s="929" t="s">
        <v>23</v>
      </c>
      <c r="C24" s="931"/>
      <c r="D24" s="181"/>
      <c r="E24" s="181"/>
      <c r="F24" s="179">
        <v>0</v>
      </c>
      <c r="G24" s="183"/>
      <c r="H24" s="183"/>
      <c r="I24" s="183"/>
      <c r="J24" s="183"/>
      <c r="K24" s="183"/>
      <c r="L24" s="183"/>
      <c r="M24" s="180"/>
      <c r="N24" s="168"/>
      <c r="O24" s="175"/>
    </row>
    <row r="25" spans="1:15" ht="15.75" x14ac:dyDescent="0.25">
      <c r="A25" s="159"/>
      <c r="B25" s="168"/>
      <c r="C25" s="168"/>
      <c r="D25" s="168"/>
      <c r="E25" s="168"/>
      <c r="F25" s="168"/>
      <c r="G25" s="183"/>
      <c r="H25" s="183"/>
      <c r="I25" s="183"/>
      <c r="J25" s="183"/>
      <c r="K25" s="183"/>
      <c r="L25" s="183"/>
      <c r="M25" s="180"/>
      <c r="N25" s="168"/>
      <c r="O25" s="175"/>
    </row>
    <row r="26" spans="1:15" ht="15.75" x14ac:dyDescent="0.25">
      <c r="A26" s="159"/>
      <c r="B26" s="171" t="s">
        <v>24</v>
      </c>
      <c r="C26" s="172"/>
      <c r="D26" s="172"/>
      <c r="E26" s="173"/>
      <c r="F26" s="172"/>
      <c r="G26" s="168"/>
      <c r="H26" s="168"/>
      <c r="I26" s="168"/>
      <c r="J26" s="168"/>
      <c r="K26" s="168"/>
      <c r="L26" s="168"/>
      <c r="M26" s="180"/>
      <c r="N26" s="168"/>
      <c r="O26" s="175"/>
    </row>
    <row r="27" spans="1:15" ht="15.75" x14ac:dyDescent="0.25">
      <c r="A27" s="159"/>
      <c r="B27" s="879" t="s">
        <v>5</v>
      </c>
      <c r="C27" s="879"/>
      <c r="D27" s="879"/>
      <c r="E27" s="879"/>
      <c r="F27" s="174" t="s">
        <v>6</v>
      </c>
      <c r="G27" s="168"/>
      <c r="H27" s="168"/>
      <c r="I27" s="168"/>
      <c r="J27" s="168"/>
      <c r="K27" s="168"/>
      <c r="L27" s="168"/>
      <c r="M27" s="180"/>
      <c r="N27" s="168"/>
      <c r="O27" s="175"/>
    </row>
    <row r="28" spans="1:15" ht="15.75" x14ac:dyDescent="0.25">
      <c r="A28" s="159"/>
      <c r="B28" s="929" t="s">
        <v>25</v>
      </c>
      <c r="C28" s="930"/>
      <c r="D28" s="930"/>
      <c r="E28" s="931"/>
      <c r="F28" s="179">
        <v>0</v>
      </c>
      <c r="G28" s="168"/>
      <c r="H28" s="168"/>
      <c r="I28" s="168"/>
      <c r="J28" s="168"/>
      <c r="K28" s="168"/>
      <c r="L28" s="168"/>
      <c r="M28" s="180"/>
      <c r="N28" s="168"/>
      <c r="O28" s="175"/>
    </row>
    <row r="29" spans="1:15" ht="15.75" x14ac:dyDescent="0.25">
      <c r="A29" s="159"/>
      <c r="B29" s="929" t="s">
        <v>26</v>
      </c>
      <c r="C29" s="930"/>
      <c r="D29" s="930"/>
      <c r="E29" s="931"/>
      <c r="F29" s="179">
        <v>0</v>
      </c>
      <c r="G29" s="168"/>
      <c r="H29" s="168"/>
      <c r="I29" s="168"/>
      <c r="J29" s="168"/>
      <c r="K29" s="168"/>
      <c r="L29" s="168"/>
      <c r="M29" s="180"/>
      <c r="N29" s="168"/>
      <c r="O29" s="175"/>
    </row>
    <row r="30" spans="1:15" ht="15.75" x14ac:dyDescent="0.25">
      <c r="A30" s="159"/>
      <c r="B30" s="929" t="s">
        <v>27</v>
      </c>
      <c r="C30" s="930"/>
      <c r="D30" s="930"/>
      <c r="E30" s="931"/>
      <c r="F30" s="179">
        <v>0</v>
      </c>
      <c r="G30" s="168"/>
      <c r="H30" s="168"/>
      <c r="I30" s="168"/>
      <c r="J30" s="168"/>
      <c r="K30" s="168"/>
      <c r="L30" s="168"/>
      <c r="M30" s="180"/>
      <c r="N30" s="168"/>
      <c r="O30" s="175"/>
    </row>
    <row r="31" spans="1:15" ht="15.75" x14ac:dyDescent="0.25">
      <c r="A31" s="159"/>
      <c r="B31" s="929" t="s">
        <v>28</v>
      </c>
      <c r="C31" s="930"/>
      <c r="D31" s="930"/>
      <c r="E31" s="931"/>
      <c r="F31" s="179">
        <v>0</v>
      </c>
      <c r="G31" s="168"/>
      <c r="H31" s="168"/>
      <c r="I31" s="168"/>
      <c r="J31" s="168"/>
      <c r="K31" s="168"/>
      <c r="L31" s="168"/>
      <c r="M31" s="180"/>
      <c r="N31" s="168"/>
      <c r="O31" s="175"/>
    </row>
    <row r="32" spans="1:15" ht="15.75" x14ac:dyDescent="0.25">
      <c r="A32" s="159"/>
      <c r="B32" s="929" t="s">
        <v>29</v>
      </c>
      <c r="C32" s="930"/>
      <c r="D32" s="930"/>
      <c r="E32" s="931"/>
      <c r="F32" s="179">
        <v>0</v>
      </c>
      <c r="G32" s="168"/>
      <c r="H32" s="168"/>
      <c r="I32" s="168"/>
      <c r="J32" s="168"/>
      <c r="K32" s="168"/>
      <c r="L32" s="168"/>
      <c r="M32" s="180"/>
      <c r="N32" s="168"/>
      <c r="O32" s="175"/>
    </row>
    <row r="33" spans="1:15" ht="15.75" x14ac:dyDescent="0.25">
      <c r="A33" s="159"/>
      <c r="B33" s="929" t="s">
        <v>30</v>
      </c>
      <c r="C33" s="930"/>
      <c r="D33" s="930"/>
      <c r="E33" s="931"/>
      <c r="F33" s="179">
        <v>0</v>
      </c>
      <c r="G33" s="183"/>
      <c r="H33" s="183"/>
      <c r="I33" s="183"/>
      <c r="J33" s="183"/>
      <c r="K33" s="183"/>
      <c r="L33" s="183"/>
      <c r="M33" s="180"/>
      <c r="N33" s="168"/>
      <c r="O33" s="175"/>
    </row>
    <row r="34" spans="1:15" ht="15.75" x14ac:dyDescent="0.25">
      <c r="A34" s="159"/>
      <c r="B34" s="929" t="s">
        <v>31</v>
      </c>
      <c r="C34" s="930"/>
      <c r="D34" s="930"/>
      <c r="E34" s="931"/>
      <c r="F34" s="179">
        <v>16</v>
      </c>
      <c r="G34" s="183"/>
      <c r="H34" s="183"/>
      <c r="I34" s="183"/>
      <c r="J34" s="183"/>
      <c r="K34" s="183"/>
      <c r="L34" s="183"/>
      <c r="M34" s="180"/>
      <c r="N34" s="168"/>
      <c r="O34" s="175"/>
    </row>
    <row r="35" spans="1:15" ht="15.75" x14ac:dyDescent="0.25">
      <c r="A35" s="159"/>
      <c r="B35" s="929" t="s">
        <v>32</v>
      </c>
      <c r="C35" s="930"/>
      <c r="D35" s="930"/>
      <c r="E35" s="931"/>
      <c r="F35" s="179">
        <v>42</v>
      </c>
      <c r="G35" s="183"/>
      <c r="H35" s="183"/>
      <c r="I35" s="183"/>
      <c r="J35" s="183"/>
      <c r="K35" s="183"/>
      <c r="L35" s="183"/>
      <c r="M35" s="180"/>
      <c r="N35" s="168"/>
      <c r="O35" s="175"/>
    </row>
    <row r="36" spans="1:15" ht="15.75" x14ac:dyDescent="0.25">
      <c r="A36" s="159"/>
      <c r="B36" s="929" t="s">
        <v>33</v>
      </c>
      <c r="C36" s="930"/>
      <c r="D36" s="930"/>
      <c r="E36" s="931"/>
      <c r="F36" s="179">
        <v>7</v>
      </c>
      <c r="G36" s="183"/>
      <c r="H36" s="183"/>
      <c r="I36" s="183"/>
      <c r="J36" s="183"/>
      <c r="K36" s="183"/>
      <c r="L36" s="183"/>
      <c r="M36" s="180"/>
      <c r="N36" s="168"/>
      <c r="O36" s="175"/>
    </row>
    <row r="37" spans="1:15" ht="15.75" x14ac:dyDescent="0.25">
      <c r="A37" s="159"/>
      <c r="B37" s="929" t="s">
        <v>34</v>
      </c>
      <c r="C37" s="930"/>
      <c r="D37" s="930"/>
      <c r="E37" s="931"/>
      <c r="F37" s="179">
        <v>6</v>
      </c>
      <c r="G37" s="183"/>
      <c r="H37" s="183"/>
      <c r="I37" s="183"/>
      <c r="J37" s="183"/>
      <c r="K37" s="183"/>
      <c r="L37" s="183"/>
      <c r="M37" s="180"/>
      <c r="N37" s="168"/>
      <c r="O37" s="175"/>
    </row>
    <row r="38" spans="1:15" ht="15.75" x14ac:dyDescent="0.25">
      <c r="A38" s="159"/>
      <c r="B38" s="929" t="s">
        <v>35</v>
      </c>
      <c r="C38" s="930"/>
      <c r="D38" s="930"/>
      <c r="E38" s="931"/>
      <c r="F38" s="179">
        <v>0</v>
      </c>
      <c r="G38" s="183"/>
      <c r="H38" s="183"/>
      <c r="I38" s="183"/>
      <c r="J38" s="183"/>
      <c r="K38" s="183"/>
      <c r="L38" s="183"/>
      <c r="M38" s="180"/>
      <c r="N38" s="168"/>
      <c r="O38" s="175"/>
    </row>
    <row r="39" spans="1:15" ht="15.75" x14ac:dyDescent="0.25">
      <c r="A39" s="159"/>
      <c r="B39" s="929" t="s">
        <v>36</v>
      </c>
      <c r="C39" s="930"/>
      <c r="D39" s="930"/>
      <c r="E39" s="931"/>
      <c r="F39" s="179">
        <v>0</v>
      </c>
      <c r="G39" s="183"/>
      <c r="H39" s="183"/>
      <c r="I39" s="183"/>
      <c r="J39" s="183"/>
      <c r="K39" s="183"/>
      <c r="L39" s="183"/>
      <c r="M39" s="180"/>
      <c r="N39" s="168"/>
      <c r="O39" s="175"/>
    </row>
    <row r="40" spans="1:15" ht="15.75" x14ac:dyDescent="0.25">
      <c r="A40" s="159"/>
      <c r="B40" s="168"/>
      <c r="C40" s="168"/>
      <c r="D40" s="168"/>
      <c r="E40" s="173"/>
      <c r="F40" s="183"/>
      <c r="G40" s="183"/>
      <c r="H40" s="183"/>
      <c r="I40" s="183"/>
      <c r="J40" s="183"/>
      <c r="K40" s="183"/>
      <c r="L40" s="183"/>
      <c r="M40" s="180"/>
      <c r="N40" s="168"/>
      <c r="O40" s="175"/>
    </row>
    <row r="41" spans="1:15" ht="15.75" x14ac:dyDescent="0.25">
      <c r="A41" s="159"/>
      <c r="B41" s="171" t="s">
        <v>37</v>
      </c>
      <c r="C41" s="168"/>
      <c r="D41" s="168"/>
      <c r="E41" s="173"/>
      <c r="F41" s="168"/>
      <c r="G41" s="183"/>
      <c r="H41" s="183"/>
      <c r="I41" s="183"/>
      <c r="J41" s="183"/>
      <c r="K41" s="183"/>
      <c r="L41" s="183"/>
      <c r="M41" s="180"/>
      <c r="N41" s="168"/>
      <c r="O41" s="175"/>
    </row>
    <row r="42" spans="1:15" ht="15.75" x14ac:dyDescent="0.25">
      <c r="A42" s="159"/>
      <c r="B42" s="879" t="s">
        <v>38</v>
      </c>
      <c r="C42" s="879"/>
      <c r="D42" s="879"/>
      <c r="E42" s="879"/>
      <c r="F42" s="174" t="s">
        <v>6</v>
      </c>
      <c r="G42" s="183"/>
      <c r="H42" s="183"/>
      <c r="I42" s="183"/>
      <c r="J42" s="183"/>
      <c r="K42" s="183"/>
      <c r="L42" s="183"/>
      <c r="M42" s="180"/>
      <c r="N42" s="168"/>
      <c r="O42" s="175"/>
    </row>
    <row r="43" spans="1:15" ht="15.75" x14ac:dyDescent="0.25">
      <c r="A43" s="159"/>
      <c r="B43" s="921" t="s">
        <v>39</v>
      </c>
      <c r="C43" s="921"/>
      <c r="D43" s="921"/>
      <c r="E43" s="921"/>
      <c r="F43" s="179">
        <v>0</v>
      </c>
      <c r="G43" s="183"/>
      <c r="H43" s="183"/>
      <c r="I43" s="183"/>
      <c r="J43" s="183"/>
      <c r="K43" s="183"/>
      <c r="L43" s="183"/>
      <c r="M43" s="180"/>
      <c r="N43" s="168"/>
      <c r="O43" s="175"/>
    </row>
    <row r="44" spans="1:15" ht="15.75" x14ac:dyDescent="0.25">
      <c r="A44" s="159"/>
      <c r="B44" s="921" t="s">
        <v>40</v>
      </c>
      <c r="C44" s="921"/>
      <c r="D44" s="921"/>
      <c r="E44" s="921"/>
      <c r="F44" s="179">
        <v>0</v>
      </c>
      <c r="G44" s="183"/>
      <c r="H44" s="183"/>
      <c r="I44" s="183"/>
      <c r="J44" s="183"/>
      <c r="K44" s="183"/>
      <c r="L44" s="183"/>
      <c r="M44" s="180"/>
      <c r="N44" s="168"/>
      <c r="O44" s="175"/>
    </row>
    <row r="45" spans="1:15" ht="15.75" x14ac:dyDescent="0.25">
      <c r="A45" s="159"/>
      <c r="B45" s="921" t="s">
        <v>41</v>
      </c>
      <c r="C45" s="921"/>
      <c r="D45" s="921"/>
      <c r="E45" s="921"/>
      <c r="F45" s="179">
        <v>0</v>
      </c>
      <c r="G45" s="183"/>
      <c r="H45" s="183"/>
      <c r="I45" s="183"/>
      <c r="J45" s="183"/>
      <c r="K45" s="183"/>
      <c r="L45" s="183"/>
      <c r="M45" s="180"/>
      <c r="N45" s="168"/>
      <c r="O45" s="175"/>
    </row>
    <row r="46" spans="1:15" ht="15.75" x14ac:dyDescent="0.25">
      <c r="A46" s="159"/>
      <c r="B46" s="921" t="s">
        <v>42</v>
      </c>
      <c r="C46" s="921"/>
      <c r="D46" s="921"/>
      <c r="E46" s="921"/>
      <c r="F46" s="179">
        <v>0</v>
      </c>
      <c r="G46" s="183"/>
      <c r="H46" s="183"/>
      <c r="I46" s="183"/>
      <c r="J46" s="183"/>
      <c r="K46" s="183"/>
      <c r="L46" s="183"/>
      <c r="M46" s="180"/>
      <c r="N46" s="168"/>
      <c r="O46" s="175"/>
    </row>
    <row r="47" spans="1:15" ht="15.75" x14ac:dyDescent="0.25">
      <c r="A47" s="159"/>
      <c r="B47" s="921" t="s">
        <v>43</v>
      </c>
      <c r="C47" s="921"/>
      <c r="D47" s="921"/>
      <c r="E47" s="921"/>
      <c r="F47" s="179">
        <v>0</v>
      </c>
      <c r="G47" s="185"/>
      <c r="H47" s="168"/>
      <c r="I47" s="168"/>
      <c r="J47" s="168"/>
      <c r="K47" s="168"/>
      <c r="L47" s="183"/>
      <c r="M47" s="180"/>
      <c r="N47" s="168"/>
      <c r="O47" s="175"/>
    </row>
    <row r="48" spans="1:15" ht="15.75" x14ac:dyDescent="0.25">
      <c r="A48" s="159"/>
      <c r="B48" s="921" t="s">
        <v>44</v>
      </c>
      <c r="C48" s="921"/>
      <c r="D48" s="921"/>
      <c r="E48" s="921"/>
      <c r="F48" s="179">
        <v>0</v>
      </c>
      <c r="G48" s="185"/>
      <c r="H48" s="168"/>
      <c r="I48" s="168"/>
      <c r="J48" s="168"/>
      <c r="K48" s="168"/>
      <c r="L48" s="183"/>
      <c r="M48" s="180"/>
      <c r="N48" s="168"/>
      <c r="O48" s="175"/>
    </row>
    <row r="49" spans="1:21" ht="15.75" x14ac:dyDescent="0.25">
      <c r="A49" s="159"/>
      <c r="B49" s="905" t="s">
        <v>45</v>
      </c>
      <c r="C49" s="905"/>
      <c r="D49" s="905" t="s">
        <v>46</v>
      </c>
      <c r="E49" s="905"/>
      <c r="F49" s="179">
        <v>0</v>
      </c>
      <c r="G49" s="168"/>
      <c r="H49" s="168"/>
      <c r="I49" s="168"/>
      <c r="J49" s="168"/>
      <c r="K49" s="168"/>
      <c r="L49" s="183"/>
      <c r="M49" s="180"/>
      <c r="N49" s="168"/>
      <c r="O49" s="175"/>
      <c r="P49" s="168"/>
      <c r="Q49" s="168"/>
      <c r="R49" s="168"/>
      <c r="S49" s="168"/>
      <c r="T49" s="168"/>
      <c r="U49" s="168"/>
    </row>
    <row r="50" spans="1:21" ht="15.75" x14ac:dyDescent="0.25">
      <c r="A50" s="159"/>
      <c r="B50" s="905"/>
      <c r="C50" s="905"/>
      <c r="D50" s="905" t="s">
        <v>47</v>
      </c>
      <c r="E50" s="905"/>
      <c r="F50" s="179">
        <v>0</v>
      </c>
      <c r="G50" s="168"/>
      <c r="H50" s="168"/>
      <c r="I50" s="168"/>
      <c r="J50" s="168"/>
      <c r="K50" s="168"/>
      <c r="L50" s="183"/>
      <c r="M50" s="180"/>
      <c r="N50" s="168"/>
      <c r="O50" s="175"/>
      <c r="P50" s="168"/>
      <c r="Q50" s="168"/>
      <c r="R50" s="168"/>
      <c r="S50" s="168"/>
      <c r="T50" s="168"/>
      <c r="U50" s="168"/>
    </row>
    <row r="51" spans="1:21" ht="15.75" x14ac:dyDescent="0.25">
      <c r="A51" s="159"/>
      <c r="B51" s="168"/>
      <c r="C51" s="168"/>
      <c r="D51" s="168"/>
      <c r="E51" s="168"/>
      <c r="F51" s="168"/>
      <c r="G51" s="168"/>
      <c r="H51" s="168"/>
      <c r="I51" s="168"/>
      <c r="J51" s="168"/>
      <c r="K51" s="168"/>
      <c r="L51" s="183"/>
      <c r="M51" s="180"/>
      <c r="N51" s="168"/>
      <c r="O51" s="175"/>
      <c r="P51" s="168"/>
      <c r="Q51" s="168"/>
      <c r="R51" s="168"/>
      <c r="S51" s="168"/>
      <c r="T51" s="168"/>
      <c r="U51" s="168"/>
    </row>
    <row r="52" spans="1:21" ht="15.75" x14ac:dyDescent="0.25">
      <c r="A52" s="159"/>
      <c r="B52" s="171" t="s">
        <v>48</v>
      </c>
      <c r="C52" s="168"/>
      <c r="D52" s="168"/>
      <c r="E52" s="173"/>
      <c r="F52" s="168"/>
      <c r="G52" s="168"/>
      <c r="H52" s="168"/>
      <c r="I52" s="168"/>
      <c r="J52" s="168"/>
      <c r="K52" s="168"/>
      <c r="L52" s="183"/>
      <c r="M52" s="180"/>
      <c r="N52" s="168"/>
      <c r="O52" s="175"/>
      <c r="P52" s="168"/>
      <c r="Q52" s="168"/>
      <c r="R52" s="168"/>
      <c r="S52" s="168"/>
      <c r="T52" s="168"/>
      <c r="U52" s="168"/>
    </row>
    <row r="53" spans="1:21" ht="15.75" x14ac:dyDescent="0.25">
      <c r="A53" s="159"/>
      <c r="B53" s="879" t="s">
        <v>38</v>
      </c>
      <c r="C53" s="879"/>
      <c r="D53" s="879"/>
      <c r="E53" s="879"/>
      <c r="F53" s="174" t="s">
        <v>6</v>
      </c>
      <c r="G53" s="168"/>
      <c r="H53" s="168"/>
      <c r="I53" s="168"/>
      <c r="J53" s="168"/>
      <c r="K53" s="168"/>
      <c r="L53" s="183"/>
      <c r="M53" s="180"/>
      <c r="N53" s="168"/>
      <c r="O53" s="175"/>
      <c r="P53" s="168"/>
      <c r="Q53" s="168"/>
      <c r="R53" s="168"/>
      <c r="S53" s="168"/>
      <c r="T53" s="168"/>
      <c r="U53" s="168"/>
    </row>
    <row r="54" spans="1:21" ht="15.75" x14ac:dyDescent="0.25">
      <c r="A54" s="159"/>
      <c r="B54" s="929" t="s">
        <v>49</v>
      </c>
      <c r="C54" s="930"/>
      <c r="D54" s="930"/>
      <c r="E54" s="931"/>
      <c r="F54" s="179">
        <v>0</v>
      </c>
      <c r="G54" s="168"/>
      <c r="H54" s="168"/>
      <c r="I54" s="168"/>
      <c r="J54" s="168"/>
      <c r="K54" s="168"/>
      <c r="L54" s="183"/>
      <c r="M54" s="180"/>
      <c r="N54" s="168"/>
      <c r="O54" s="175"/>
      <c r="P54" s="168"/>
      <c r="Q54" s="168"/>
      <c r="R54" s="168"/>
      <c r="S54" s="168"/>
      <c r="T54" s="168"/>
      <c r="U54" s="168"/>
    </row>
    <row r="55" spans="1:21" ht="15.75" x14ac:dyDescent="0.25">
      <c r="A55" s="159"/>
      <c r="B55" s="929" t="s">
        <v>50</v>
      </c>
      <c r="C55" s="930"/>
      <c r="D55" s="930"/>
      <c r="E55" s="931"/>
      <c r="F55" s="179">
        <v>0</v>
      </c>
      <c r="G55" s="168"/>
      <c r="H55" s="168"/>
      <c r="I55" s="168"/>
      <c r="J55" s="168"/>
      <c r="K55" s="168"/>
      <c r="L55" s="183"/>
      <c r="M55" s="180"/>
      <c r="N55" s="168"/>
      <c r="O55" s="175"/>
      <c r="P55" s="168"/>
      <c r="Q55" s="168"/>
      <c r="R55" s="168"/>
      <c r="S55" s="168"/>
      <c r="T55" s="168"/>
      <c r="U55" s="168"/>
    </row>
    <row r="56" spans="1:21" ht="15.75" x14ac:dyDescent="0.25">
      <c r="A56" s="159"/>
      <c r="B56" s="929" t="s">
        <v>51</v>
      </c>
      <c r="C56" s="930"/>
      <c r="D56" s="930"/>
      <c r="E56" s="931"/>
      <c r="F56" s="179">
        <v>0</v>
      </c>
      <c r="G56" s="171"/>
      <c r="H56" s="168"/>
      <c r="I56" s="168"/>
      <c r="J56" s="168"/>
      <c r="K56" s="168"/>
      <c r="L56" s="168"/>
      <c r="M56" s="168"/>
      <c r="N56" s="168"/>
      <c r="O56" s="175"/>
      <c r="P56" s="168"/>
      <c r="Q56" s="168"/>
      <c r="R56" s="168"/>
      <c r="S56" s="168"/>
      <c r="T56" s="168"/>
      <c r="U56" s="168"/>
    </row>
    <row r="57" spans="1:21" ht="15.75" x14ac:dyDescent="0.25">
      <c r="A57" s="159"/>
      <c r="B57" s="929" t="s">
        <v>52</v>
      </c>
      <c r="C57" s="930"/>
      <c r="D57" s="930"/>
      <c r="E57" s="931"/>
      <c r="F57" s="179">
        <v>26</v>
      </c>
      <c r="G57" s="168"/>
      <c r="H57" s="168"/>
      <c r="I57" s="168"/>
      <c r="J57" s="168"/>
      <c r="K57" s="168"/>
      <c r="L57" s="168"/>
      <c r="M57" s="168"/>
      <c r="N57" s="168"/>
      <c r="O57" s="175"/>
      <c r="P57" s="168"/>
      <c r="Q57" s="168"/>
      <c r="R57" s="168"/>
      <c r="S57" s="168"/>
      <c r="T57" s="168"/>
      <c r="U57" s="169"/>
    </row>
    <row r="58" spans="1:21" ht="15.75" x14ac:dyDescent="0.25">
      <c r="A58" s="159"/>
      <c r="B58" s="929" t="s">
        <v>53</v>
      </c>
      <c r="C58" s="930"/>
      <c r="D58" s="930"/>
      <c r="E58" s="931"/>
      <c r="F58" s="179">
        <v>7</v>
      </c>
      <c r="G58" s="168"/>
      <c r="H58" s="168"/>
      <c r="I58" s="168"/>
      <c r="J58" s="168"/>
      <c r="K58" s="168"/>
      <c r="L58" s="168"/>
      <c r="M58" s="168"/>
      <c r="N58" s="168"/>
      <c r="O58" s="175"/>
      <c r="P58" s="168"/>
      <c r="Q58" s="168"/>
      <c r="R58" s="168"/>
      <c r="S58" s="168"/>
      <c r="T58" s="168"/>
      <c r="U58" s="169"/>
    </row>
    <row r="59" spans="1:21" ht="15.75" x14ac:dyDescent="0.25">
      <c r="A59" s="159"/>
      <c r="B59" s="929" t="s">
        <v>32</v>
      </c>
      <c r="C59" s="930"/>
      <c r="D59" s="930"/>
      <c r="E59" s="931"/>
      <c r="F59" s="179">
        <v>42</v>
      </c>
      <c r="G59" s="168"/>
      <c r="H59" s="168"/>
      <c r="I59" s="168"/>
      <c r="J59" s="168"/>
      <c r="K59" s="168"/>
      <c r="L59" s="168"/>
      <c r="M59" s="175"/>
      <c r="N59" s="168"/>
      <c r="O59" s="168"/>
      <c r="P59" s="168"/>
      <c r="Q59" s="168"/>
      <c r="R59" s="168"/>
      <c r="S59" s="168"/>
      <c r="T59" s="168"/>
      <c r="U59" s="168"/>
    </row>
    <row r="60" spans="1:21" ht="15.75" x14ac:dyDescent="0.25">
      <c r="A60" s="159"/>
      <c r="B60" s="929" t="s">
        <v>54</v>
      </c>
      <c r="C60" s="930"/>
      <c r="D60" s="930"/>
      <c r="E60" s="931"/>
      <c r="F60" s="179">
        <v>6</v>
      </c>
      <c r="G60" s="168"/>
      <c r="H60" s="168"/>
      <c r="I60" s="168"/>
      <c r="J60" s="168"/>
      <c r="K60" s="168"/>
      <c r="L60" s="169"/>
      <c r="M60" s="169"/>
      <c r="N60" s="168"/>
      <c r="O60" s="168"/>
      <c r="P60" s="168"/>
      <c r="Q60" s="168"/>
      <c r="R60" s="168"/>
      <c r="S60" s="168"/>
      <c r="T60" s="168"/>
      <c r="U60" s="168"/>
    </row>
    <row r="61" spans="1:21" ht="15.75" x14ac:dyDescent="0.25">
      <c r="A61" s="159"/>
      <c r="B61" s="929" t="s">
        <v>55</v>
      </c>
      <c r="C61" s="930"/>
      <c r="D61" s="930"/>
      <c r="E61" s="931"/>
      <c r="F61" s="179">
        <v>1</v>
      </c>
      <c r="G61" s="168"/>
      <c r="H61" s="168"/>
      <c r="I61" s="168"/>
      <c r="J61" s="168"/>
      <c r="K61" s="168"/>
      <c r="L61" s="169"/>
      <c r="M61" s="169"/>
      <c r="N61" s="168"/>
      <c r="O61" s="168"/>
      <c r="P61" s="168"/>
      <c r="Q61" s="168"/>
      <c r="R61" s="168"/>
      <c r="S61" s="168"/>
      <c r="T61" s="168"/>
      <c r="U61" s="168"/>
    </row>
    <row r="62" spans="1:21" ht="15.75" x14ac:dyDescent="0.25">
      <c r="A62" s="159"/>
      <c r="B62" s="168"/>
      <c r="C62" s="168"/>
      <c r="D62" s="168"/>
      <c r="E62" s="168"/>
      <c r="F62" s="168"/>
      <c r="G62" s="168"/>
      <c r="H62" s="168"/>
      <c r="I62" s="168"/>
      <c r="J62" s="168"/>
      <c r="K62" s="168"/>
      <c r="L62" s="187"/>
      <c r="M62" s="168"/>
      <c r="N62" s="168"/>
      <c r="O62" s="168"/>
      <c r="P62" s="168"/>
      <c r="Q62" s="168"/>
      <c r="R62" s="168"/>
      <c r="S62" s="168"/>
      <c r="T62" s="168"/>
      <c r="U62" s="168"/>
    </row>
    <row r="63" spans="1:21" ht="15.75" x14ac:dyDescent="0.25">
      <c r="A63" s="172"/>
      <c r="B63" s="171" t="s">
        <v>56</v>
      </c>
      <c r="C63" s="173"/>
      <c r="D63" s="168"/>
      <c r="E63" s="168"/>
      <c r="F63" s="168"/>
      <c r="G63" s="168"/>
      <c r="H63" s="168"/>
      <c r="I63" s="168"/>
      <c r="J63" s="168"/>
      <c r="K63" s="168"/>
      <c r="L63" s="187"/>
      <c r="M63" s="168"/>
      <c r="N63" s="168"/>
      <c r="O63" s="168"/>
      <c r="P63" s="168"/>
      <c r="Q63" s="168"/>
      <c r="R63" s="168"/>
      <c r="S63" s="168"/>
      <c r="T63" s="168"/>
      <c r="U63" s="168"/>
    </row>
    <row r="64" spans="1:21" ht="15.75" x14ac:dyDescent="0.25">
      <c r="A64" s="159"/>
      <c r="B64" s="879" t="s">
        <v>57</v>
      </c>
      <c r="C64" s="879"/>
      <c r="D64" s="879"/>
      <c r="E64" s="879"/>
      <c r="F64" s="174" t="s">
        <v>58</v>
      </c>
      <c r="G64" s="168"/>
      <c r="H64" s="168"/>
      <c r="I64" s="168"/>
      <c r="J64" s="168"/>
      <c r="K64" s="168"/>
      <c r="L64" s="187"/>
      <c r="M64" s="168"/>
      <c r="N64" s="168"/>
      <c r="O64" s="168"/>
      <c r="P64" s="168"/>
      <c r="Q64" s="168"/>
      <c r="R64" s="168"/>
      <c r="S64" s="168"/>
      <c r="T64" s="168"/>
      <c r="U64" s="168"/>
    </row>
    <row r="65" spans="1:12" x14ac:dyDescent="0.25">
      <c r="A65" s="172"/>
      <c r="B65" s="921" t="s">
        <v>59</v>
      </c>
      <c r="C65" s="921"/>
      <c r="D65" s="921"/>
      <c r="E65" s="921"/>
      <c r="F65" s="179">
        <v>1</v>
      </c>
      <c r="G65" s="168"/>
      <c r="H65" s="168"/>
      <c r="I65" s="168"/>
      <c r="J65" s="168"/>
      <c r="K65" s="168"/>
      <c r="L65" s="187"/>
    </row>
    <row r="66" spans="1:12" x14ac:dyDescent="0.25">
      <c r="A66" s="172"/>
      <c r="B66" s="921" t="s">
        <v>60</v>
      </c>
      <c r="C66" s="921"/>
      <c r="D66" s="921"/>
      <c r="E66" s="921"/>
      <c r="F66" s="179">
        <v>0</v>
      </c>
      <c r="G66" s="168"/>
      <c r="H66" s="168"/>
      <c r="I66" s="168"/>
      <c r="J66" s="168"/>
      <c r="K66" s="168"/>
      <c r="L66" s="187"/>
    </row>
    <row r="67" spans="1:12" x14ac:dyDescent="0.25">
      <c r="A67" s="172"/>
      <c r="B67" s="921" t="s">
        <v>61</v>
      </c>
      <c r="C67" s="921"/>
      <c r="D67" s="921"/>
      <c r="E67" s="921"/>
      <c r="F67" s="179">
        <v>0</v>
      </c>
      <c r="G67" s="168"/>
      <c r="H67" s="168"/>
      <c r="I67" s="168"/>
      <c r="J67" s="168"/>
      <c r="K67" s="168"/>
      <c r="L67" s="187"/>
    </row>
    <row r="68" spans="1:12" x14ac:dyDescent="0.25">
      <c r="A68" s="172"/>
      <c r="B68" s="921" t="s">
        <v>62</v>
      </c>
      <c r="C68" s="921"/>
      <c r="D68" s="921"/>
      <c r="E68" s="921"/>
      <c r="F68" s="179">
        <v>0</v>
      </c>
      <c r="G68" s="168"/>
      <c r="H68" s="168"/>
      <c r="I68" s="168"/>
      <c r="J68" s="168"/>
      <c r="K68" s="168"/>
      <c r="L68" s="187"/>
    </row>
    <row r="69" spans="1:12" x14ac:dyDescent="0.25">
      <c r="A69" s="172"/>
      <c r="B69" s="921" t="s">
        <v>63</v>
      </c>
      <c r="C69" s="921"/>
      <c r="D69" s="921"/>
      <c r="E69" s="921"/>
      <c r="F69" s="179">
        <v>1</v>
      </c>
      <c r="G69" s="168"/>
      <c r="H69" s="168"/>
      <c r="I69" s="168"/>
      <c r="J69" s="168"/>
      <c r="K69" s="168"/>
      <c r="L69" s="187"/>
    </row>
    <row r="70" spans="1:12" x14ac:dyDescent="0.25">
      <c r="A70" s="172"/>
      <c r="B70" s="921" t="s">
        <v>64</v>
      </c>
      <c r="C70" s="921"/>
      <c r="D70" s="921"/>
      <c r="E70" s="921"/>
      <c r="F70" s="179">
        <v>1</v>
      </c>
      <c r="G70" s="168"/>
      <c r="H70" s="168"/>
      <c r="I70" s="168"/>
      <c r="J70" s="168"/>
      <c r="K70" s="168"/>
      <c r="L70" s="187"/>
    </row>
    <row r="71" spans="1:12" x14ac:dyDescent="0.25">
      <c r="A71" s="172"/>
      <c r="B71" s="921" t="s">
        <v>65</v>
      </c>
      <c r="C71" s="921"/>
      <c r="D71" s="921"/>
      <c r="E71" s="921"/>
      <c r="F71" s="179">
        <v>0</v>
      </c>
      <c r="G71" s="168"/>
      <c r="H71" s="168"/>
      <c r="I71" s="168"/>
      <c r="J71" s="168"/>
      <c r="K71" s="168"/>
      <c r="L71" s="187"/>
    </row>
    <row r="72" spans="1:12" x14ac:dyDescent="0.25">
      <c r="A72" s="172"/>
      <c r="B72" s="921" t="s">
        <v>66</v>
      </c>
      <c r="C72" s="921"/>
      <c r="D72" s="921"/>
      <c r="E72" s="921"/>
      <c r="F72" s="179">
        <v>0</v>
      </c>
      <c r="G72" s="168"/>
      <c r="H72" s="168"/>
      <c r="I72" s="168"/>
      <c r="J72" s="168"/>
      <c r="K72" s="168"/>
      <c r="L72" s="187"/>
    </row>
    <row r="73" spans="1:12" x14ac:dyDescent="0.25">
      <c r="A73" s="172"/>
      <c r="B73" s="921" t="s">
        <v>67</v>
      </c>
      <c r="C73" s="921"/>
      <c r="D73" s="921"/>
      <c r="E73" s="921"/>
      <c r="F73" s="179">
        <v>0</v>
      </c>
      <c r="G73" s="168"/>
      <c r="H73" s="168"/>
      <c r="I73" s="168"/>
      <c r="J73" s="168"/>
      <c r="K73" s="168"/>
      <c r="L73" s="187"/>
    </row>
    <row r="74" spans="1:12" x14ac:dyDescent="0.25">
      <c r="A74" s="172"/>
      <c r="B74" s="921" t="s">
        <v>68</v>
      </c>
      <c r="C74" s="921"/>
      <c r="D74" s="921"/>
      <c r="E74" s="921"/>
      <c r="F74" s="179">
        <v>0</v>
      </c>
      <c r="G74" s="168"/>
      <c r="H74" s="168"/>
      <c r="I74" s="168"/>
      <c r="J74" s="168"/>
      <c r="K74" s="168"/>
      <c r="L74" s="187"/>
    </row>
    <row r="75" spans="1:12" ht="15.75" x14ac:dyDescent="0.25">
      <c r="A75" s="159"/>
      <c r="B75" s="168"/>
      <c r="C75" s="168"/>
      <c r="D75" s="168"/>
      <c r="E75" s="168"/>
      <c r="F75" s="168"/>
      <c r="G75" s="168"/>
      <c r="H75" s="168"/>
      <c r="I75" s="168"/>
      <c r="J75" s="168"/>
      <c r="K75" s="168"/>
      <c r="L75" s="187"/>
    </row>
    <row r="76" spans="1:12" ht="15.75" x14ac:dyDescent="0.25">
      <c r="A76" s="175"/>
      <c r="B76" s="171" t="s">
        <v>69</v>
      </c>
      <c r="C76" s="173"/>
      <c r="D76" s="168"/>
      <c r="E76" s="168"/>
      <c r="F76" s="168"/>
      <c r="G76" s="168"/>
      <c r="H76" s="168"/>
      <c r="I76" s="168"/>
      <c r="J76" s="168"/>
      <c r="K76" s="168"/>
      <c r="L76" s="187"/>
    </row>
    <row r="77" spans="1:12" ht="15.75" x14ac:dyDescent="0.25">
      <c r="A77" s="159"/>
      <c r="B77" s="879" t="s">
        <v>70</v>
      </c>
      <c r="C77" s="879"/>
      <c r="D77" s="879"/>
      <c r="E77" s="879"/>
      <c r="F77" s="174" t="s">
        <v>71</v>
      </c>
      <c r="G77" s="174" t="s">
        <v>72</v>
      </c>
      <c r="H77" s="174" t="s">
        <v>73</v>
      </c>
      <c r="I77" s="168"/>
      <c r="J77" s="168"/>
      <c r="K77" s="168"/>
      <c r="L77" s="187"/>
    </row>
    <row r="78" spans="1:12" x14ac:dyDescent="0.25">
      <c r="A78" s="188"/>
      <c r="B78" s="921" t="s">
        <v>74</v>
      </c>
      <c r="C78" s="921"/>
      <c r="D78" s="921"/>
      <c r="E78" s="921"/>
      <c r="F78" s="189">
        <v>1</v>
      </c>
      <c r="G78" s="189">
        <v>4</v>
      </c>
      <c r="H78" s="189">
        <v>9</v>
      </c>
      <c r="I78" s="168"/>
      <c r="J78" s="168"/>
      <c r="K78" s="168"/>
      <c r="L78" s="187"/>
    </row>
    <row r="79" spans="1:12" x14ac:dyDescent="0.25">
      <c r="A79" s="188"/>
      <c r="B79" s="921" t="s">
        <v>75</v>
      </c>
      <c r="C79" s="921"/>
      <c r="D79" s="921"/>
      <c r="E79" s="921"/>
      <c r="F79" s="189">
        <v>4</v>
      </c>
      <c r="G79" s="189">
        <v>18</v>
      </c>
      <c r="H79" s="189">
        <v>2</v>
      </c>
      <c r="I79" s="168"/>
      <c r="J79" s="168"/>
      <c r="K79" s="168"/>
      <c r="L79" s="187"/>
    </row>
    <row r="80" spans="1:12" x14ac:dyDescent="0.25">
      <c r="A80" s="188"/>
      <c r="B80" s="921" t="s">
        <v>76</v>
      </c>
      <c r="C80" s="921"/>
      <c r="D80" s="921"/>
      <c r="E80" s="921"/>
      <c r="F80" s="189">
        <v>0</v>
      </c>
      <c r="G80" s="189">
        <v>9</v>
      </c>
      <c r="H80" s="189">
        <v>9</v>
      </c>
      <c r="I80" s="168"/>
      <c r="J80" s="168"/>
      <c r="K80" s="168"/>
      <c r="L80" s="187"/>
    </row>
    <row r="81" spans="1:12" x14ac:dyDescent="0.25">
      <c r="A81" s="188"/>
      <c r="B81" s="921" t="s">
        <v>77</v>
      </c>
      <c r="C81" s="921"/>
      <c r="D81" s="921"/>
      <c r="E81" s="921"/>
      <c r="F81" s="189">
        <v>4</v>
      </c>
      <c r="G81" s="189">
        <v>9</v>
      </c>
      <c r="H81" s="189">
        <v>1</v>
      </c>
      <c r="I81" s="168"/>
      <c r="J81" s="168"/>
      <c r="K81" s="168"/>
      <c r="L81" s="187"/>
    </row>
    <row r="82" spans="1:12" x14ac:dyDescent="0.25">
      <c r="A82" s="188"/>
      <c r="B82" s="921" t="s">
        <v>78</v>
      </c>
      <c r="C82" s="921"/>
      <c r="D82" s="921"/>
      <c r="E82" s="921"/>
      <c r="F82" s="189">
        <v>0</v>
      </c>
      <c r="G82" s="189">
        <v>6</v>
      </c>
      <c r="H82" s="189">
        <v>3</v>
      </c>
      <c r="I82" s="168"/>
      <c r="J82" s="168"/>
      <c r="K82" s="168"/>
      <c r="L82" s="187"/>
    </row>
    <row r="83" spans="1:12" x14ac:dyDescent="0.25">
      <c r="A83" s="188"/>
      <c r="B83" s="921" t="s">
        <v>79</v>
      </c>
      <c r="C83" s="921"/>
      <c r="D83" s="921"/>
      <c r="E83" s="921"/>
      <c r="F83" s="189">
        <v>2</v>
      </c>
      <c r="G83" s="189">
        <v>10</v>
      </c>
      <c r="H83" s="189">
        <v>0</v>
      </c>
      <c r="I83" s="168"/>
      <c r="J83" s="168"/>
      <c r="K83" s="168"/>
      <c r="L83" s="187"/>
    </row>
    <row r="84" spans="1:12" x14ac:dyDescent="0.25">
      <c r="A84" s="188"/>
      <c r="B84" s="921" t="s">
        <v>80</v>
      </c>
      <c r="C84" s="921"/>
      <c r="D84" s="921"/>
      <c r="E84" s="921"/>
      <c r="F84" s="189">
        <v>0</v>
      </c>
      <c r="G84" s="189">
        <v>2</v>
      </c>
      <c r="H84" s="189">
        <v>0</v>
      </c>
      <c r="I84" s="168"/>
      <c r="J84" s="168"/>
      <c r="K84" s="168"/>
      <c r="L84" s="187"/>
    </row>
    <row r="85" spans="1:12" x14ac:dyDescent="0.25">
      <c r="A85" s="188"/>
      <c r="B85" s="921" t="s">
        <v>81</v>
      </c>
      <c r="C85" s="921"/>
      <c r="D85" s="921"/>
      <c r="E85" s="921"/>
      <c r="F85" s="189">
        <v>0</v>
      </c>
      <c r="G85" s="189">
        <v>2</v>
      </c>
      <c r="H85" s="189">
        <v>0</v>
      </c>
      <c r="I85" s="168"/>
      <c r="J85" s="168"/>
      <c r="K85" s="168"/>
      <c r="L85" s="187"/>
    </row>
    <row r="86" spans="1:12" x14ac:dyDescent="0.25">
      <c r="A86" s="188"/>
      <c r="B86" s="921" t="s">
        <v>82</v>
      </c>
      <c r="C86" s="921"/>
      <c r="D86" s="921"/>
      <c r="E86" s="921"/>
      <c r="F86" s="189">
        <v>0</v>
      </c>
      <c r="G86" s="189">
        <v>0</v>
      </c>
      <c r="H86" s="189">
        <v>0</v>
      </c>
      <c r="I86" s="168"/>
      <c r="J86" s="168"/>
      <c r="K86" s="168"/>
      <c r="L86" s="187"/>
    </row>
    <row r="87" spans="1:12" x14ac:dyDescent="0.25">
      <c r="A87" s="188"/>
      <c r="B87" s="921" t="s">
        <v>83</v>
      </c>
      <c r="C87" s="921"/>
      <c r="D87" s="921"/>
      <c r="E87" s="921"/>
      <c r="F87" s="189">
        <v>0</v>
      </c>
      <c r="G87" s="189">
        <v>0</v>
      </c>
      <c r="H87" s="189">
        <v>0</v>
      </c>
      <c r="I87" s="168"/>
      <c r="J87" s="168"/>
      <c r="K87" s="168"/>
      <c r="L87" s="187"/>
    </row>
    <row r="88" spans="1:12" x14ac:dyDescent="0.25">
      <c r="A88" s="188"/>
      <c r="B88" s="921" t="s">
        <v>84</v>
      </c>
      <c r="C88" s="921"/>
      <c r="D88" s="921"/>
      <c r="E88" s="921"/>
      <c r="F88" s="189">
        <v>2</v>
      </c>
      <c r="G88" s="189">
        <v>15</v>
      </c>
      <c r="H88" s="189">
        <v>1</v>
      </c>
      <c r="I88" s="168"/>
      <c r="J88" s="168"/>
      <c r="K88" s="168"/>
      <c r="L88" s="187"/>
    </row>
    <row r="89" spans="1:12" x14ac:dyDescent="0.25">
      <c r="A89" s="188"/>
      <c r="B89" s="921" t="s">
        <v>85</v>
      </c>
      <c r="C89" s="921"/>
      <c r="D89" s="921"/>
      <c r="E89" s="921"/>
      <c r="F89" s="189">
        <v>0</v>
      </c>
      <c r="G89" s="189">
        <v>0</v>
      </c>
      <c r="H89" s="189">
        <v>0</v>
      </c>
      <c r="I89" s="168"/>
      <c r="J89" s="168"/>
      <c r="K89" s="168"/>
      <c r="L89" s="187"/>
    </row>
    <row r="90" spans="1:12" x14ac:dyDescent="0.25">
      <c r="A90" s="188"/>
      <c r="B90" s="921" t="s">
        <v>86</v>
      </c>
      <c r="C90" s="921"/>
      <c r="D90" s="921"/>
      <c r="E90" s="921"/>
      <c r="F90" s="189">
        <v>0</v>
      </c>
      <c r="G90" s="189">
        <v>1</v>
      </c>
      <c r="H90" s="189">
        <v>3</v>
      </c>
      <c r="I90" s="168"/>
      <c r="J90" s="168"/>
      <c r="K90" s="168"/>
      <c r="L90" s="187"/>
    </row>
    <row r="91" spans="1:12" x14ac:dyDescent="0.25">
      <c r="A91" s="188"/>
      <c r="B91" s="921" t="s">
        <v>87</v>
      </c>
      <c r="C91" s="921"/>
      <c r="D91" s="921"/>
      <c r="E91" s="921"/>
      <c r="F91" s="189">
        <v>0</v>
      </c>
      <c r="G91" s="189">
        <v>0</v>
      </c>
      <c r="H91" s="189">
        <v>0</v>
      </c>
      <c r="I91" s="168"/>
      <c r="J91" s="168"/>
      <c r="K91" s="168"/>
      <c r="L91" s="187"/>
    </row>
    <row r="92" spans="1:12" x14ac:dyDescent="0.25">
      <c r="A92" s="188"/>
      <c r="B92" s="921" t="s">
        <v>88</v>
      </c>
      <c r="C92" s="921"/>
      <c r="D92" s="921"/>
      <c r="E92" s="921"/>
      <c r="F92" s="189">
        <v>0</v>
      </c>
      <c r="G92" s="189">
        <v>0</v>
      </c>
      <c r="H92" s="189">
        <v>2</v>
      </c>
      <c r="I92" s="168"/>
      <c r="J92" s="168"/>
      <c r="K92" s="168"/>
      <c r="L92" s="187"/>
    </row>
    <row r="93" spans="1:12" x14ac:dyDescent="0.25">
      <c r="A93" s="188"/>
      <c r="B93" s="921" t="s">
        <v>89</v>
      </c>
      <c r="C93" s="921"/>
      <c r="D93" s="921"/>
      <c r="E93" s="921"/>
      <c r="F93" s="189">
        <v>0</v>
      </c>
      <c r="G93" s="189">
        <v>2</v>
      </c>
      <c r="H93" s="189">
        <v>1</v>
      </c>
      <c r="I93" s="168"/>
      <c r="J93" s="168"/>
      <c r="K93" s="168"/>
      <c r="L93" s="187"/>
    </row>
    <row r="94" spans="1:12" x14ac:dyDescent="0.25">
      <c r="A94" s="188"/>
      <c r="B94" s="921" t="s">
        <v>90</v>
      </c>
      <c r="C94" s="921"/>
      <c r="D94" s="921"/>
      <c r="E94" s="921"/>
      <c r="F94" s="189">
        <v>5</v>
      </c>
      <c r="G94" s="189">
        <v>21</v>
      </c>
      <c r="H94" s="189">
        <v>14</v>
      </c>
      <c r="I94" s="168"/>
      <c r="J94" s="168"/>
      <c r="K94" s="168"/>
      <c r="L94" s="187"/>
    </row>
    <row r="95" spans="1:12" x14ac:dyDescent="0.25">
      <c r="A95" s="188"/>
      <c r="B95" s="921" t="s">
        <v>91</v>
      </c>
      <c r="C95" s="921"/>
      <c r="D95" s="921"/>
      <c r="E95" s="921"/>
      <c r="F95" s="189">
        <v>0</v>
      </c>
      <c r="G95" s="189">
        <v>0</v>
      </c>
      <c r="H95" s="189">
        <v>0</v>
      </c>
      <c r="I95" s="168"/>
      <c r="J95" s="168"/>
      <c r="K95" s="168"/>
      <c r="L95" s="187"/>
    </row>
    <row r="96" spans="1:12" x14ac:dyDescent="0.25">
      <c r="A96" s="188"/>
      <c r="B96" s="921" t="s">
        <v>92</v>
      </c>
      <c r="C96" s="921"/>
      <c r="D96" s="921"/>
      <c r="E96" s="921"/>
      <c r="F96" s="189">
        <v>0</v>
      </c>
      <c r="G96" s="189">
        <v>0</v>
      </c>
      <c r="H96" s="189">
        <v>0</v>
      </c>
      <c r="I96" s="168"/>
      <c r="J96" s="168"/>
      <c r="K96" s="168"/>
      <c r="L96" s="187"/>
    </row>
    <row r="97" spans="1:20" x14ac:dyDescent="0.25">
      <c r="A97" s="188"/>
      <c r="B97" s="921" t="s">
        <v>93</v>
      </c>
      <c r="C97" s="921"/>
      <c r="D97" s="921"/>
      <c r="E97" s="921"/>
      <c r="F97" s="189">
        <v>0</v>
      </c>
      <c r="G97" s="189">
        <v>1</v>
      </c>
      <c r="H97" s="189">
        <v>1</v>
      </c>
      <c r="I97" s="168"/>
      <c r="J97" s="168"/>
      <c r="K97" s="168"/>
      <c r="L97" s="187"/>
      <c r="M97" s="168"/>
      <c r="N97" s="168"/>
      <c r="O97" s="168"/>
      <c r="P97" s="168"/>
      <c r="Q97" s="168"/>
      <c r="R97" s="168"/>
      <c r="S97" s="168"/>
      <c r="T97" s="168"/>
    </row>
    <row r="98" spans="1:20" x14ac:dyDescent="0.25">
      <c r="A98" s="188"/>
      <c r="B98" s="921" t="s">
        <v>94</v>
      </c>
      <c r="C98" s="921"/>
      <c r="D98" s="921"/>
      <c r="E98" s="921"/>
      <c r="F98" s="189">
        <v>1</v>
      </c>
      <c r="G98" s="189">
        <v>1</v>
      </c>
      <c r="H98" s="189">
        <v>0</v>
      </c>
      <c r="I98" s="168"/>
      <c r="J98" s="168"/>
      <c r="K98" s="168"/>
      <c r="L98" s="187"/>
      <c r="M98" s="168"/>
      <c r="N98" s="168"/>
      <c r="O98" s="168"/>
      <c r="P98" s="168"/>
      <c r="Q98" s="168"/>
      <c r="R98" s="168"/>
      <c r="S98" s="168"/>
      <c r="T98" s="168"/>
    </row>
    <row r="99" spans="1:20" x14ac:dyDescent="0.25">
      <c r="A99" s="188"/>
      <c r="B99" s="921" t="s">
        <v>95</v>
      </c>
      <c r="C99" s="921"/>
      <c r="D99" s="921"/>
      <c r="E99" s="921"/>
      <c r="F99" s="189">
        <v>0</v>
      </c>
      <c r="G99" s="189">
        <v>9</v>
      </c>
      <c r="H99" s="189">
        <v>7</v>
      </c>
      <c r="I99" s="168"/>
      <c r="J99" s="168"/>
      <c r="K99" s="168"/>
      <c r="L99" s="187"/>
      <c r="M99" s="168"/>
      <c r="N99" s="168"/>
      <c r="O99" s="168"/>
      <c r="P99" s="168"/>
      <c r="Q99" s="168"/>
      <c r="R99" s="168"/>
      <c r="S99" s="168"/>
      <c r="T99" s="168"/>
    </row>
    <row r="100" spans="1:20" x14ac:dyDescent="0.25">
      <c r="A100" s="188"/>
      <c r="B100" s="921" t="s">
        <v>96</v>
      </c>
      <c r="C100" s="921"/>
      <c r="D100" s="921"/>
      <c r="E100" s="921"/>
      <c r="F100" s="189">
        <v>0</v>
      </c>
      <c r="G100" s="189">
        <v>0</v>
      </c>
      <c r="H100" s="189">
        <v>1</v>
      </c>
      <c r="I100" s="168"/>
      <c r="J100" s="168"/>
      <c r="K100" s="168"/>
      <c r="L100" s="187"/>
      <c r="M100" s="168"/>
      <c r="N100" s="168"/>
      <c r="O100" s="168"/>
      <c r="P100" s="168"/>
      <c r="Q100" s="168"/>
      <c r="R100" s="168"/>
      <c r="S100" s="168"/>
      <c r="T100" s="168"/>
    </row>
    <row r="101" spans="1:20" x14ac:dyDescent="0.25">
      <c r="A101" s="188"/>
      <c r="B101" s="921" t="s">
        <v>97</v>
      </c>
      <c r="C101" s="921"/>
      <c r="D101" s="921"/>
      <c r="E101" s="921"/>
      <c r="F101" s="189">
        <v>0</v>
      </c>
      <c r="G101" s="189">
        <v>2</v>
      </c>
      <c r="H101" s="189">
        <v>0</v>
      </c>
      <c r="I101" s="168"/>
      <c r="J101" s="168"/>
      <c r="K101" s="168"/>
      <c r="L101" s="187"/>
      <c r="M101" s="168"/>
      <c r="N101" s="168"/>
      <c r="O101" s="168"/>
      <c r="P101" s="168"/>
      <c r="Q101" s="168"/>
      <c r="R101" s="168"/>
      <c r="S101" s="168"/>
      <c r="T101" s="168"/>
    </row>
    <row r="102" spans="1:20" ht="15.75" x14ac:dyDescent="0.25">
      <c r="A102" s="159"/>
      <c r="B102" s="168"/>
      <c r="C102" s="168"/>
      <c r="D102" s="168"/>
      <c r="E102" s="168"/>
      <c r="F102" s="168"/>
      <c r="G102" s="168"/>
      <c r="H102" s="168"/>
      <c r="I102" s="168"/>
      <c r="J102" s="168"/>
      <c r="K102" s="168"/>
      <c r="L102" s="187"/>
      <c r="M102" s="168"/>
      <c r="N102" s="168"/>
      <c r="O102" s="168"/>
      <c r="P102" s="168"/>
      <c r="Q102" s="168"/>
      <c r="R102" s="168"/>
      <c r="S102" s="168"/>
      <c r="T102" s="168"/>
    </row>
    <row r="103" spans="1:20" ht="20.25" x14ac:dyDescent="0.25">
      <c r="A103" s="802" t="s">
        <v>98</v>
      </c>
      <c r="B103" s="802"/>
      <c r="C103" s="802"/>
      <c r="D103" s="802"/>
      <c r="E103" s="802"/>
      <c r="F103" s="802"/>
      <c r="G103" s="172"/>
      <c r="H103" s="172"/>
      <c r="I103" s="172"/>
      <c r="J103" s="168"/>
      <c r="K103" s="168"/>
      <c r="L103" s="168"/>
      <c r="M103" s="168"/>
      <c r="N103" s="168"/>
      <c r="O103" s="175"/>
      <c r="P103" s="168"/>
      <c r="Q103" s="168"/>
      <c r="R103" s="168"/>
      <c r="S103" s="160"/>
      <c r="T103" s="168"/>
    </row>
    <row r="104" spans="1:20" ht="15.75" x14ac:dyDescent="0.25">
      <c r="A104" s="159"/>
      <c r="B104" s="172"/>
      <c r="C104" s="159"/>
      <c r="D104" s="172"/>
      <c r="E104" s="168"/>
      <c r="F104" s="172"/>
      <c r="G104" s="168"/>
      <c r="H104" s="172"/>
      <c r="I104" s="168"/>
      <c r="J104" s="172"/>
      <c r="K104" s="168"/>
      <c r="L104" s="172"/>
      <c r="M104" s="168"/>
      <c r="N104" s="172"/>
      <c r="O104" s="175"/>
      <c r="P104" s="168"/>
      <c r="Q104" s="168"/>
      <c r="R104" s="168"/>
      <c r="S104" s="160"/>
      <c r="T104" s="168"/>
    </row>
    <row r="105" spans="1:20" ht="15.75" x14ac:dyDescent="0.25">
      <c r="A105" s="159" t="s">
        <v>99</v>
      </c>
      <c r="B105" s="879" t="s">
        <v>100</v>
      </c>
      <c r="C105" s="879"/>
      <c r="D105" s="879" t="s">
        <v>101</v>
      </c>
      <c r="E105" s="879"/>
      <c r="F105" s="879"/>
      <c r="G105" s="879"/>
      <c r="H105" s="879"/>
      <c r="I105" s="879"/>
      <c r="J105" s="879"/>
      <c r="K105" s="879"/>
      <c r="L105" s="879"/>
      <c r="M105" s="879"/>
      <c r="N105" s="879"/>
      <c r="O105" s="879"/>
      <c r="P105" s="920" t="s">
        <v>102</v>
      </c>
      <c r="Q105" s="168"/>
      <c r="R105" s="168"/>
      <c r="S105" s="168"/>
      <c r="T105" s="168"/>
    </row>
    <row r="106" spans="1:20" ht="15.75" x14ac:dyDescent="0.25">
      <c r="A106" s="159"/>
      <c r="B106" s="879"/>
      <c r="C106" s="879"/>
      <c r="D106" s="174" t="s">
        <v>103</v>
      </c>
      <c r="E106" s="174" t="s">
        <v>104</v>
      </c>
      <c r="F106" s="174" t="s">
        <v>105</v>
      </c>
      <c r="G106" s="174" t="s">
        <v>106</v>
      </c>
      <c r="H106" s="174" t="s">
        <v>107</v>
      </c>
      <c r="I106" s="174" t="s">
        <v>108</v>
      </c>
      <c r="J106" s="174" t="s">
        <v>109</v>
      </c>
      <c r="K106" s="174" t="s">
        <v>110</v>
      </c>
      <c r="L106" s="174" t="s">
        <v>111</v>
      </c>
      <c r="M106" s="174" t="s">
        <v>112</v>
      </c>
      <c r="N106" s="174" t="s">
        <v>113</v>
      </c>
      <c r="O106" s="174" t="s">
        <v>15</v>
      </c>
      <c r="P106" s="920"/>
      <c r="Q106" s="168"/>
      <c r="R106" s="168"/>
      <c r="S106" s="168"/>
      <c r="T106" s="168"/>
    </row>
    <row r="107" spans="1:20" ht="15.75" x14ac:dyDescent="0.25">
      <c r="A107" s="159"/>
      <c r="B107" s="902" t="s">
        <v>114</v>
      </c>
      <c r="C107" s="903"/>
      <c r="D107" s="179">
        <v>7</v>
      </c>
      <c r="E107" s="179">
        <v>3</v>
      </c>
      <c r="F107" s="190"/>
      <c r="G107" s="190"/>
      <c r="H107" s="190"/>
      <c r="I107" s="190"/>
      <c r="J107" s="190"/>
      <c r="K107" s="190"/>
      <c r="L107" s="190"/>
      <c r="M107" s="190"/>
      <c r="N107" s="190"/>
      <c r="O107" s="191">
        <v>10</v>
      </c>
      <c r="P107" s="172">
        <v>10</v>
      </c>
      <c r="Q107" s="168"/>
      <c r="R107" s="168"/>
      <c r="S107" s="168"/>
      <c r="T107" s="172"/>
    </row>
    <row r="108" spans="1:20" ht="15.75" x14ac:dyDescent="0.25">
      <c r="A108" s="159"/>
      <c r="B108" s="902" t="s">
        <v>115</v>
      </c>
      <c r="C108" s="903"/>
      <c r="D108" s="179">
        <v>2</v>
      </c>
      <c r="E108" s="179">
        <v>12</v>
      </c>
      <c r="F108" s="179">
        <v>3</v>
      </c>
      <c r="G108" s="190"/>
      <c r="H108" s="190"/>
      <c r="I108" s="190"/>
      <c r="J108" s="190"/>
      <c r="K108" s="190"/>
      <c r="L108" s="190"/>
      <c r="M108" s="190"/>
      <c r="N108" s="190"/>
      <c r="O108" s="191">
        <v>17</v>
      </c>
      <c r="P108" s="172">
        <v>17</v>
      </c>
      <c r="Q108" s="168"/>
      <c r="R108" s="168"/>
      <c r="S108" s="168"/>
      <c r="T108" s="172"/>
    </row>
    <row r="109" spans="1:20" ht="15.75" x14ac:dyDescent="0.25">
      <c r="A109" s="159"/>
      <c r="B109" s="902" t="s">
        <v>116</v>
      </c>
      <c r="C109" s="903"/>
      <c r="D109" s="179">
        <v>0</v>
      </c>
      <c r="E109" s="179">
        <v>0</v>
      </c>
      <c r="F109" s="179">
        <v>5</v>
      </c>
      <c r="G109" s="179">
        <v>1</v>
      </c>
      <c r="H109" s="190"/>
      <c r="I109" s="190"/>
      <c r="J109" s="190"/>
      <c r="K109" s="190"/>
      <c r="L109" s="179"/>
      <c r="M109" s="179"/>
      <c r="N109" s="179"/>
      <c r="O109" s="191">
        <v>6</v>
      </c>
      <c r="P109" s="172">
        <v>6</v>
      </c>
      <c r="Q109" s="168"/>
      <c r="R109" s="168"/>
      <c r="S109" s="168"/>
      <c r="T109" s="172"/>
    </row>
    <row r="110" spans="1:20" ht="15.75" x14ac:dyDescent="0.25">
      <c r="A110" s="159"/>
      <c r="B110" s="902" t="s">
        <v>117</v>
      </c>
      <c r="C110" s="903"/>
      <c r="D110" s="179">
        <v>0</v>
      </c>
      <c r="E110" s="179">
        <v>0</v>
      </c>
      <c r="F110" s="179">
        <v>0</v>
      </c>
      <c r="G110" s="179">
        <v>2</v>
      </c>
      <c r="H110" s="190"/>
      <c r="I110" s="190"/>
      <c r="J110" s="190"/>
      <c r="K110" s="190"/>
      <c r="L110" s="179"/>
      <c r="M110" s="179"/>
      <c r="N110" s="179"/>
      <c r="O110" s="191">
        <v>2</v>
      </c>
      <c r="P110" s="172">
        <v>2</v>
      </c>
      <c r="Q110" s="168"/>
      <c r="R110" s="168"/>
      <c r="S110" s="168"/>
      <c r="T110" s="172"/>
    </row>
    <row r="111" spans="1:20" ht="15.75" x14ac:dyDescent="0.25">
      <c r="A111" s="159"/>
      <c r="B111" s="902" t="s">
        <v>118</v>
      </c>
      <c r="C111" s="903"/>
      <c r="D111" s="179">
        <v>7</v>
      </c>
      <c r="E111" s="179">
        <v>10</v>
      </c>
      <c r="F111" s="179">
        <v>18</v>
      </c>
      <c r="G111" s="179">
        <v>13</v>
      </c>
      <c r="H111" s="179">
        <v>13</v>
      </c>
      <c r="I111" s="179">
        <v>13</v>
      </c>
      <c r="J111" s="179">
        <v>13</v>
      </c>
      <c r="K111" s="179">
        <v>9</v>
      </c>
      <c r="L111" s="179">
        <v>11</v>
      </c>
      <c r="M111" s="179">
        <v>9</v>
      </c>
      <c r="N111" s="179">
        <v>10</v>
      </c>
      <c r="O111" s="191">
        <v>126</v>
      </c>
      <c r="P111" s="172">
        <v>126</v>
      </c>
      <c r="Q111" s="168"/>
      <c r="R111" s="168"/>
      <c r="S111" s="168"/>
      <c r="T111" s="172"/>
    </row>
    <row r="112" spans="1:20" ht="15.75" x14ac:dyDescent="0.25">
      <c r="A112" s="159"/>
      <c r="B112" s="902" t="s">
        <v>119</v>
      </c>
      <c r="C112" s="903"/>
      <c r="D112" s="179">
        <v>16</v>
      </c>
      <c r="E112" s="179">
        <v>11</v>
      </c>
      <c r="F112" s="179">
        <v>12</v>
      </c>
      <c r="G112" s="179">
        <v>10</v>
      </c>
      <c r="H112" s="179">
        <v>9</v>
      </c>
      <c r="I112" s="179">
        <v>14</v>
      </c>
      <c r="J112" s="192"/>
      <c r="K112" s="192"/>
      <c r="L112" s="192"/>
      <c r="M112" s="192"/>
      <c r="N112" s="192"/>
      <c r="O112" s="191">
        <v>72</v>
      </c>
      <c r="P112" s="172">
        <v>72</v>
      </c>
      <c r="Q112" s="168"/>
      <c r="R112" s="168"/>
      <c r="S112" s="168"/>
      <c r="T112" s="172"/>
    </row>
    <row r="113" spans="1:20" ht="15.75" x14ac:dyDescent="0.25">
      <c r="A113" s="159"/>
      <c r="B113" s="902" t="s">
        <v>120</v>
      </c>
      <c r="C113" s="903"/>
      <c r="D113" s="179">
        <v>13</v>
      </c>
      <c r="E113" s="179">
        <v>4</v>
      </c>
      <c r="F113" s="179">
        <v>5</v>
      </c>
      <c r="G113" s="179">
        <v>8</v>
      </c>
      <c r="H113" s="192"/>
      <c r="I113" s="192"/>
      <c r="J113" s="192"/>
      <c r="K113" s="192"/>
      <c r="L113" s="192"/>
      <c r="M113" s="192"/>
      <c r="N113" s="192"/>
      <c r="O113" s="191">
        <v>30</v>
      </c>
      <c r="P113" s="172">
        <v>30</v>
      </c>
      <c r="Q113" s="168"/>
      <c r="R113" s="168"/>
      <c r="S113" s="168"/>
      <c r="T113" s="172"/>
    </row>
    <row r="114" spans="1:20" ht="15.75" x14ac:dyDescent="0.25">
      <c r="A114" s="159"/>
      <c r="B114" s="902" t="s">
        <v>121</v>
      </c>
      <c r="C114" s="903"/>
      <c r="D114" s="179">
        <v>9</v>
      </c>
      <c r="E114" s="179">
        <v>4</v>
      </c>
      <c r="F114" s="179">
        <v>2</v>
      </c>
      <c r="G114" s="179">
        <v>3</v>
      </c>
      <c r="H114" s="192"/>
      <c r="I114" s="192"/>
      <c r="J114" s="192"/>
      <c r="K114" s="192"/>
      <c r="L114" s="192"/>
      <c r="M114" s="192"/>
      <c r="N114" s="192"/>
      <c r="O114" s="191">
        <v>18</v>
      </c>
      <c r="P114" s="172">
        <v>18</v>
      </c>
      <c r="Q114" s="168"/>
      <c r="R114" s="168"/>
      <c r="S114" s="168"/>
      <c r="T114" s="172"/>
    </row>
    <row r="115" spans="1:20" ht="15.75" x14ac:dyDescent="0.25">
      <c r="A115" s="159"/>
      <c r="B115" s="902" t="s">
        <v>122</v>
      </c>
      <c r="C115" s="903"/>
      <c r="D115" s="179">
        <v>9</v>
      </c>
      <c r="E115" s="179">
        <v>7</v>
      </c>
      <c r="F115" s="179">
        <v>1</v>
      </c>
      <c r="G115" s="179">
        <v>1</v>
      </c>
      <c r="H115" s="192"/>
      <c r="I115" s="192"/>
      <c r="J115" s="192"/>
      <c r="K115" s="192"/>
      <c r="L115" s="192"/>
      <c r="M115" s="192"/>
      <c r="N115" s="192"/>
      <c r="O115" s="191">
        <v>18</v>
      </c>
      <c r="P115" s="172">
        <v>18</v>
      </c>
      <c r="Q115" s="168"/>
      <c r="R115" s="168"/>
      <c r="S115" s="168"/>
      <c r="T115" s="172"/>
    </row>
    <row r="116" spans="1:20" ht="15.75" x14ac:dyDescent="0.25">
      <c r="A116" s="159"/>
      <c r="B116" s="902" t="s">
        <v>123</v>
      </c>
      <c r="C116" s="903"/>
      <c r="D116" s="179">
        <v>8</v>
      </c>
      <c r="E116" s="193"/>
      <c r="F116" s="193"/>
      <c r="G116" s="193"/>
      <c r="H116" s="192"/>
      <c r="I116" s="192"/>
      <c r="J116" s="192"/>
      <c r="K116" s="192"/>
      <c r="L116" s="192"/>
      <c r="M116" s="192"/>
      <c r="N116" s="192"/>
      <c r="O116" s="191"/>
      <c r="P116" s="172"/>
      <c r="Q116" s="168"/>
      <c r="R116" s="168"/>
      <c r="S116" s="168"/>
      <c r="T116" s="172"/>
    </row>
    <row r="117" spans="1:20" ht="15.75" x14ac:dyDescent="0.25">
      <c r="A117" s="159"/>
      <c r="B117" s="902" t="s">
        <v>124</v>
      </c>
      <c r="C117" s="903"/>
      <c r="D117" s="179">
        <v>2</v>
      </c>
      <c r="E117" s="193"/>
      <c r="F117" s="193"/>
      <c r="G117" s="193"/>
      <c r="H117" s="192"/>
      <c r="I117" s="192"/>
      <c r="J117" s="192"/>
      <c r="K117" s="192"/>
      <c r="L117" s="192"/>
      <c r="M117" s="192"/>
      <c r="N117" s="192"/>
      <c r="O117" s="191"/>
      <c r="P117" s="172"/>
      <c r="Q117" s="168"/>
      <c r="R117" s="168"/>
      <c r="S117" s="168"/>
      <c r="T117" s="172"/>
    </row>
    <row r="118" spans="1:20" ht="15.75" x14ac:dyDescent="0.25">
      <c r="A118" s="159"/>
      <c r="B118" s="902" t="s">
        <v>125</v>
      </c>
      <c r="C118" s="903"/>
      <c r="D118" s="179">
        <v>0</v>
      </c>
      <c r="E118" s="193"/>
      <c r="F118" s="193"/>
      <c r="G118" s="193"/>
      <c r="H118" s="192"/>
      <c r="I118" s="192"/>
      <c r="J118" s="192"/>
      <c r="K118" s="192"/>
      <c r="L118" s="192"/>
      <c r="M118" s="192"/>
      <c r="N118" s="192"/>
      <c r="O118" s="191"/>
      <c r="P118" s="172"/>
      <c r="Q118" s="168"/>
      <c r="R118" s="168"/>
      <c r="S118" s="168"/>
      <c r="T118" s="172"/>
    </row>
    <row r="119" spans="1:20" ht="15.75" x14ac:dyDescent="0.25">
      <c r="A119" s="159"/>
      <c r="B119" s="902" t="s">
        <v>126</v>
      </c>
      <c r="C119" s="903"/>
      <c r="D119" s="179">
        <v>1</v>
      </c>
      <c r="E119" s="193"/>
      <c r="F119" s="193"/>
      <c r="G119" s="193"/>
      <c r="H119" s="192"/>
      <c r="I119" s="192"/>
      <c r="J119" s="192"/>
      <c r="K119" s="192"/>
      <c r="L119" s="192"/>
      <c r="M119" s="192"/>
      <c r="N119" s="192"/>
      <c r="O119" s="191"/>
      <c r="P119" s="172"/>
      <c r="Q119" s="168"/>
      <c r="R119" s="168"/>
      <c r="S119" s="168"/>
      <c r="T119" s="172"/>
    </row>
    <row r="120" spans="1:20" ht="15.75" x14ac:dyDescent="0.25">
      <c r="A120" s="159"/>
      <c r="B120" s="902" t="s">
        <v>127</v>
      </c>
      <c r="C120" s="903"/>
      <c r="D120" s="179">
        <v>0</v>
      </c>
      <c r="E120" s="193"/>
      <c r="F120" s="193"/>
      <c r="G120" s="193"/>
      <c r="H120" s="192"/>
      <c r="I120" s="192"/>
      <c r="J120" s="192"/>
      <c r="K120" s="192"/>
      <c r="L120" s="192"/>
      <c r="M120" s="192"/>
      <c r="N120" s="192"/>
      <c r="O120" s="191"/>
      <c r="P120" s="172"/>
      <c r="Q120" s="168"/>
      <c r="R120" s="168"/>
      <c r="S120" s="168"/>
      <c r="T120" s="172"/>
    </row>
    <row r="121" spans="1:20" ht="15.75" x14ac:dyDescent="0.25">
      <c r="A121" s="159"/>
      <c r="B121" s="902" t="s">
        <v>128</v>
      </c>
      <c r="C121" s="903"/>
      <c r="D121" s="179">
        <v>0</v>
      </c>
      <c r="E121" s="193"/>
      <c r="F121" s="193"/>
      <c r="G121" s="193"/>
      <c r="H121" s="192"/>
      <c r="I121" s="192"/>
      <c r="J121" s="192"/>
      <c r="K121" s="192"/>
      <c r="L121" s="192"/>
      <c r="M121" s="192"/>
      <c r="N121" s="192"/>
      <c r="O121" s="191"/>
      <c r="P121" s="172"/>
      <c r="Q121" s="168"/>
      <c r="R121" s="168"/>
      <c r="S121" s="168"/>
      <c r="T121" s="172"/>
    </row>
    <row r="122" spans="1:20" ht="15.75" x14ac:dyDescent="0.25">
      <c r="A122" s="159"/>
      <c r="B122" s="902" t="s">
        <v>129</v>
      </c>
      <c r="C122" s="903"/>
      <c r="D122" s="179">
        <v>0</v>
      </c>
      <c r="E122" s="193"/>
      <c r="F122" s="193"/>
      <c r="G122" s="193"/>
      <c r="H122" s="192"/>
      <c r="I122" s="192"/>
      <c r="J122" s="192"/>
      <c r="K122" s="192"/>
      <c r="L122" s="192"/>
      <c r="M122" s="192"/>
      <c r="N122" s="192"/>
      <c r="O122" s="191"/>
      <c r="P122" s="172"/>
      <c r="Q122" s="168"/>
      <c r="R122" s="168"/>
      <c r="S122" s="168"/>
      <c r="T122" s="172"/>
    </row>
    <row r="123" spans="1:20" ht="15.75" x14ac:dyDescent="0.25">
      <c r="A123" s="159"/>
      <c r="B123" s="168" t="s">
        <v>418</v>
      </c>
      <c r="C123" s="168"/>
      <c r="D123" s="168"/>
      <c r="E123" s="168"/>
      <c r="F123" s="172"/>
      <c r="G123" s="172"/>
      <c r="H123" s="172"/>
      <c r="I123" s="168"/>
      <c r="J123" s="168"/>
      <c r="K123" s="168"/>
      <c r="L123" s="168"/>
      <c r="M123" s="168"/>
      <c r="N123" s="168"/>
      <c r="O123" s="175"/>
      <c r="P123" s="168">
        <v>299</v>
      </c>
      <c r="Q123" s="168"/>
      <c r="R123" s="168"/>
      <c r="S123" s="168"/>
      <c r="T123" s="168"/>
    </row>
    <row r="124" spans="1:20" ht="15.75" x14ac:dyDescent="0.25">
      <c r="A124" s="159"/>
      <c r="B124" s="172" t="s">
        <v>130</v>
      </c>
      <c r="C124" s="168"/>
      <c r="D124" s="168"/>
      <c r="E124" s="168"/>
      <c r="F124" s="172"/>
      <c r="G124" s="172"/>
      <c r="H124" s="173"/>
      <c r="I124" s="168"/>
      <c r="J124" s="168"/>
      <c r="K124" s="168"/>
      <c r="L124" s="168"/>
      <c r="M124" s="168"/>
      <c r="N124" s="168"/>
      <c r="O124" s="175"/>
      <c r="P124" s="168"/>
      <c r="Q124" s="168"/>
      <c r="R124" s="168"/>
      <c r="S124" s="168"/>
      <c r="T124" s="168"/>
    </row>
    <row r="125" spans="1:20" ht="15.75" x14ac:dyDescent="0.25">
      <c r="A125" s="159" t="s">
        <v>131</v>
      </c>
      <c r="B125" s="879" t="s">
        <v>100</v>
      </c>
      <c r="C125" s="879"/>
      <c r="D125" s="879" t="s">
        <v>132</v>
      </c>
      <c r="E125" s="879"/>
      <c r="F125" s="879"/>
      <c r="G125" s="879"/>
      <c r="H125" s="879"/>
      <c r="I125" s="879"/>
      <c r="J125" s="879"/>
      <c r="K125" s="879"/>
      <c r="L125" s="879"/>
      <c r="M125" s="879"/>
      <c r="N125" s="879"/>
      <c r="O125" s="879"/>
      <c r="P125" s="920" t="s">
        <v>102</v>
      </c>
      <c r="Q125" s="168"/>
      <c r="R125" s="168"/>
      <c r="S125" s="168"/>
      <c r="T125" s="168"/>
    </row>
    <row r="126" spans="1:20" ht="15.75" x14ac:dyDescent="0.25">
      <c r="A126" s="159"/>
      <c r="B126" s="879"/>
      <c r="C126" s="879"/>
      <c r="D126" s="174" t="s">
        <v>103</v>
      </c>
      <c r="E126" s="174" t="s">
        <v>104</v>
      </c>
      <c r="F126" s="174" t="s">
        <v>105</v>
      </c>
      <c r="G126" s="174" t="s">
        <v>106</v>
      </c>
      <c r="H126" s="174" t="s">
        <v>107</v>
      </c>
      <c r="I126" s="174" t="s">
        <v>108</v>
      </c>
      <c r="J126" s="174" t="s">
        <v>109</v>
      </c>
      <c r="K126" s="174" t="s">
        <v>110</v>
      </c>
      <c r="L126" s="174" t="s">
        <v>111</v>
      </c>
      <c r="M126" s="174" t="s">
        <v>112</v>
      </c>
      <c r="N126" s="174" t="s">
        <v>113</v>
      </c>
      <c r="O126" s="174" t="s">
        <v>15</v>
      </c>
      <c r="P126" s="920"/>
      <c r="Q126" s="168"/>
      <c r="R126" s="168"/>
      <c r="S126" s="168"/>
      <c r="T126" s="168"/>
    </row>
    <row r="127" spans="1:20" ht="15.75" x14ac:dyDescent="0.25">
      <c r="A127" s="159"/>
      <c r="B127" s="902" t="s">
        <v>114</v>
      </c>
      <c r="C127" s="903"/>
      <c r="D127" s="179">
        <v>0</v>
      </c>
      <c r="E127" s="179">
        <v>0</v>
      </c>
      <c r="F127" s="193"/>
      <c r="G127" s="193"/>
      <c r="H127" s="193"/>
      <c r="I127" s="193"/>
      <c r="J127" s="193"/>
      <c r="K127" s="193"/>
      <c r="L127" s="193"/>
      <c r="M127" s="193"/>
      <c r="N127" s="193"/>
      <c r="O127" s="194">
        <v>0</v>
      </c>
      <c r="P127" s="172">
        <v>0</v>
      </c>
      <c r="Q127" s="168"/>
      <c r="R127" s="168"/>
      <c r="S127" s="168"/>
      <c r="T127" s="168"/>
    </row>
    <row r="128" spans="1:20" ht="15.75" x14ac:dyDescent="0.25">
      <c r="A128" s="159"/>
      <c r="B128" s="902" t="s">
        <v>115</v>
      </c>
      <c r="C128" s="903"/>
      <c r="D128" s="179">
        <v>0</v>
      </c>
      <c r="E128" s="179">
        <v>0</v>
      </c>
      <c r="F128" s="179">
        <v>0</v>
      </c>
      <c r="G128" s="193"/>
      <c r="H128" s="193"/>
      <c r="I128" s="193"/>
      <c r="J128" s="193"/>
      <c r="K128" s="193"/>
      <c r="L128" s="193"/>
      <c r="M128" s="193"/>
      <c r="N128" s="193"/>
      <c r="O128" s="194">
        <v>0</v>
      </c>
      <c r="P128" s="172">
        <v>0</v>
      </c>
      <c r="Q128" s="168"/>
      <c r="R128" s="168"/>
      <c r="S128" s="168"/>
      <c r="T128" s="168"/>
    </row>
    <row r="129" spans="1:22" ht="15.75" x14ac:dyDescent="0.25">
      <c r="A129" s="159"/>
      <c r="B129" s="902" t="s">
        <v>116</v>
      </c>
      <c r="C129" s="903"/>
      <c r="D129" s="179">
        <v>0</v>
      </c>
      <c r="E129" s="179">
        <v>0</v>
      </c>
      <c r="F129" s="179">
        <v>0</v>
      </c>
      <c r="G129" s="179">
        <v>0</v>
      </c>
      <c r="H129" s="193"/>
      <c r="I129" s="193"/>
      <c r="J129" s="193"/>
      <c r="K129" s="193"/>
      <c r="L129" s="193"/>
      <c r="M129" s="193"/>
      <c r="N129" s="193"/>
      <c r="O129" s="194">
        <v>0</v>
      </c>
      <c r="P129" s="172">
        <v>0</v>
      </c>
      <c r="Q129" s="168"/>
      <c r="R129" s="168"/>
      <c r="S129" s="168"/>
      <c r="T129" s="168"/>
      <c r="U129" s="168"/>
      <c r="V129" s="168"/>
    </row>
    <row r="130" spans="1:22" ht="15.75" x14ac:dyDescent="0.25">
      <c r="A130" s="159"/>
      <c r="B130" s="902" t="s">
        <v>117</v>
      </c>
      <c r="C130" s="903"/>
      <c r="D130" s="179">
        <v>0</v>
      </c>
      <c r="E130" s="179">
        <v>0</v>
      </c>
      <c r="F130" s="179">
        <v>0</v>
      </c>
      <c r="G130" s="179">
        <v>0</v>
      </c>
      <c r="H130" s="193"/>
      <c r="I130" s="193"/>
      <c r="J130" s="193"/>
      <c r="K130" s="193"/>
      <c r="L130" s="193"/>
      <c r="M130" s="193"/>
      <c r="N130" s="193"/>
      <c r="O130" s="194">
        <v>0</v>
      </c>
      <c r="P130" s="172">
        <v>0</v>
      </c>
      <c r="Q130" s="168"/>
      <c r="R130" s="168"/>
      <c r="S130" s="168"/>
      <c r="T130" s="168"/>
      <c r="U130" s="168"/>
      <c r="V130" s="168"/>
    </row>
    <row r="131" spans="1:22" ht="15.75" x14ac:dyDescent="0.25">
      <c r="A131" s="159"/>
      <c r="B131" s="902" t="s">
        <v>118</v>
      </c>
      <c r="C131" s="903"/>
      <c r="D131" s="179">
        <v>0</v>
      </c>
      <c r="E131" s="179">
        <v>0</v>
      </c>
      <c r="F131" s="179">
        <v>0</v>
      </c>
      <c r="G131" s="179">
        <v>0</v>
      </c>
      <c r="H131" s="179">
        <v>0</v>
      </c>
      <c r="I131" s="179">
        <v>0</v>
      </c>
      <c r="J131" s="179">
        <v>0</v>
      </c>
      <c r="K131" s="179">
        <v>0</v>
      </c>
      <c r="L131" s="179">
        <v>0</v>
      </c>
      <c r="M131" s="179">
        <v>0</v>
      </c>
      <c r="N131" s="179">
        <v>0</v>
      </c>
      <c r="O131" s="194">
        <v>0</v>
      </c>
      <c r="P131" s="172">
        <v>0</v>
      </c>
      <c r="Q131" s="168"/>
      <c r="R131" s="168"/>
      <c r="S131" s="168"/>
      <c r="T131" s="168"/>
      <c r="U131" s="168"/>
      <c r="V131" s="168"/>
    </row>
    <row r="132" spans="1:22" ht="15.75" x14ac:dyDescent="0.25">
      <c r="A132" s="159"/>
      <c r="B132" s="902" t="s">
        <v>119</v>
      </c>
      <c r="C132" s="903"/>
      <c r="D132" s="179">
        <v>0</v>
      </c>
      <c r="E132" s="179">
        <v>0</v>
      </c>
      <c r="F132" s="179">
        <v>0</v>
      </c>
      <c r="G132" s="179">
        <v>0</v>
      </c>
      <c r="H132" s="179">
        <v>0</v>
      </c>
      <c r="I132" s="179">
        <v>0</v>
      </c>
      <c r="J132" s="193"/>
      <c r="K132" s="193"/>
      <c r="L132" s="193"/>
      <c r="M132" s="193"/>
      <c r="N132" s="193"/>
      <c r="O132" s="194">
        <v>0</v>
      </c>
      <c r="P132" s="172">
        <v>0</v>
      </c>
      <c r="Q132" s="168"/>
      <c r="R132" s="168"/>
      <c r="S132" s="168"/>
      <c r="T132" s="168"/>
      <c r="U132" s="168"/>
      <c r="V132" s="168"/>
    </row>
    <row r="133" spans="1:22" ht="15.75" x14ac:dyDescent="0.25">
      <c r="A133" s="159"/>
      <c r="B133" s="902" t="s">
        <v>120</v>
      </c>
      <c r="C133" s="903"/>
      <c r="D133" s="179">
        <v>0</v>
      </c>
      <c r="E133" s="179">
        <v>0</v>
      </c>
      <c r="F133" s="179">
        <v>0</v>
      </c>
      <c r="G133" s="179">
        <v>0</v>
      </c>
      <c r="H133" s="193"/>
      <c r="I133" s="193"/>
      <c r="J133" s="193"/>
      <c r="K133" s="193"/>
      <c r="L133" s="193"/>
      <c r="M133" s="193"/>
      <c r="N133" s="193"/>
      <c r="O133" s="194">
        <v>0</v>
      </c>
      <c r="P133" s="172">
        <v>0</v>
      </c>
      <c r="Q133" s="168"/>
      <c r="R133" s="168"/>
      <c r="S133" s="168"/>
      <c r="T133" s="168"/>
      <c r="U133" s="168"/>
      <c r="V133" s="168"/>
    </row>
    <row r="134" spans="1:22" ht="15.75" x14ac:dyDescent="0.25">
      <c r="A134" s="159"/>
      <c r="B134" s="902" t="s">
        <v>121</v>
      </c>
      <c r="C134" s="903"/>
      <c r="D134" s="179">
        <v>0</v>
      </c>
      <c r="E134" s="179">
        <v>0</v>
      </c>
      <c r="F134" s="179">
        <v>0</v>
      </c>
      <c r="G134" s="179">
        <v>0</v>
      </c>
      <c r="H134" s="193"/>
      <c r="I134" s="193"/>
      <c r="J134" s="193"/>
      <c r="K134" s="193"/>
      <c r="L134" s="193"/>
      <c r="M134" s="193"/>
      <c r="N134" s="193"/>
      <c r="O134" s="194">
        <v>0</v>
      </c>
      <c r="P134" s="172">
        <v>0</v>
      </c>
      <c r="Q134" s="168"/>
      <c r="R134" s="168"/>
      <c r="S134" s="168"/>
      <c r="T134" s="168"/>
      <c r="U134" s="168"/>
      <c r="V134" s="168"/>
    </row>
    <row r="135" spans="1:22" ht="15.75" x14ac:dyDescent="0.25">
      <c r="A135" s="159"/>
      <c r="B135" s="902" t="s">
        <v>122</v>
      </c>
      <c r="C135" s="903"/>
      <c r="D135" s="179">
        <v>0</v>
      </c>
      <c r="E135" s="179">
        <v>0</v>
      </c>
      <c r="F135" s="179">
        <v>0</v>
      </c>
      <c r="G135" s="179">
        <v>0</v>
      </c>
      <c r="H135" s="193"/>
      <c r="I135" s="193"/>
      <c r="J135" s="193"/>
      <c r="K135" s="193"/>
      <c r="L135" s="193"/>
      <c r="M135" s="193"/>
      <c r="N135" s="193"/>
      <c r="O135" s="194">
        <v>0</v>
      </c>
      <c r="P135" s="172">
        <v>0</v>
      </c>
      <c r="Q135" s="168"/>
      <c r="R135" s="168"/>
      <c r="S135" s="168"/>
      <c r="T135" s="168"/>
      <c r="U135" s="168"/>
      <c r="V135" s="168"/>
    </row>
    <row r="136" spans="1:22" ht="15.75" x14ac:dyDescent="0.25">
      <c r="A136" s="159"/>
      <c r="B136" s="902" t="s">
        <v>133</v>
      </c>
      <c r="C136" s="903"/>
      <c r="D136" s="179">
        <v>0</v>
      </c>
      <c r="E136" s="193"/>
      <c r="F136" s="193"/>
      <c r="G136" s="193"/>
      <c r="H136" s="193"/>
      <c r="I136" s="193"/>
      <c r="J136" s="193"/>
      <c r="K136" s="193"/>
      <c r="L136" s="193"/>
      <c r="M136" s="193"/>
      <c r="N136" s="193"/>
      <c r="O136" s="194">
        <v>0</v>
      </c>
      <c r="P136" s="172">
        <v>0</v>
      </c>
      <c r="Q136" s="168"/>
      <c r="R136" s="168"/>
      <c r="S136" s="168"/>
      <c r="T136" s="168"/>
      <c r="U136" s="168"/>
      <c r="V136" s="168"/>
    </row>
    <row r="137" spans="1:22" ht="15.75" x14ac:dyDescent="0.25">
      <c r="A137" s="159"/>
      <c r="B137" s="168"/>
      <c r="C137" s="168"/>
      <c r="D137" s="168"/>
      <c r="E137" s="168"/>
      <c r="F137" s="172"/>
      <c r="G137" s="172"/>
      <c r="H137" s="172"/>
      <c r="I137" s="168"/>
      <c r="J137" s="168"/>
      <c r="K137" s="168"/>
      <c r="L137" s="168"/>
      <c r="M137" s="168"/>
      <c r="N137" s="168"/>
      <c r="O137" s="175"/>
      <c r="P137" s="168"/>
      <c r="Q137" s="168"/>
      <c r="R137" s="168"/>
      <c r="S137" s="168"/>
      <c r="T137" s="168"/>
      <c r="U137" s="168"/>
      <c r="V137" s="168"/>
    </row>
    <row r="138" spans="1:22" ht="20.25" x14ac:dyDescent="0.25">
      <c r="A138" s="802" t="s">
        <v>134</v>
      </c>
      <c r="B138" s="802"/>
      <c r="C138" s="802"/>
      <c r="D138" s="802"/>
      <c r="E138" s="802"/>
      <c r="F138" s="802"/>
      <c r="G138" s="173"/>
      <c r="H138" s="172"/>
      <c r="I138" s="172"/>
      <c r="J138" s="169"/>
      <c r="K138" s="169"/>
      <c r="L138" s="169"/>
      <c r="M138" s="169"/>
      <c r="N138" s="169"/>
      <c r="O138" s="169"/>
      <c r="P138" s="169"/>
      <c r="Q138" s="172"/>
      <c r="R138" s="168"/>
      <c r="S138" s="168"/>
      <c r="T138" s="168"/>
      <c r="U138" s="168"/>
      <c r="V138" s="168"/>
    </row>
    <row r="139" spans="1:22" ht="15.75" x14ac:dyDescent="0.25">
      <c r="A139" s="159"/>
      <c r="B139" s="171"/>
      <c r="C139" s="172"/>
      <c r="D139" s="172"/>
      <c r="E139" s="172"/>
      <c r="F139" s="172"/>
      <c r="G139" s="172"/>
      <c r="H139" s="172"/>
      <c r="I139" s="172"/>
      <c r="J139" s="172"/>
      <c r="K139" s="172"/>
      <c r="L139" s="172"/>
      <c r="M139" s="172"/>
      <c r="N139" s="172"/>
      <c r="O139" s="169"/>
      <c r="P139" s="169"/>
      <c r="Q139" s="172"/>
      <c r="R139" s="168"/>
      <c r="S139" s="168"/>
      <c r="T139" s="168"/>
      <c r="U139" s="168"/>
      <c r="V139" s="168"/>
    </row>
    <row r="140" spans="1:22" ht="15.75" x14ac:dyDescent="0.25">
      <c r="A140" s="159" t="s">
        <v>135</v>
      </c>
      <c r="B140" s="879" t="s">
        <v>5</v>
      </c>
      <c r="C140" s="879"/>
      <c r="D140" s="879"/>
      <c r="E140" s="879"/>
      <c r="F140" s="879"/>
      <c r="G140" s="879"/>
      <c r="H140" s="174" t="s">
        <v>136</v>
      </c>
      <c r="I140" s="174" t="s">
        <v>137</v>
      </c>
      <c r="J140" s="174" t="s">
        <v>138</v>
      </c>
      <c r="K140" s="174" t="s">
        <v>139</v>
      </c>
      <c r="L140" s="174" t="s">
        <v>140</v>
      </c>
      <c r="M140" s="174" t="s">
        <v>141</v>
      </c>
      <c r="N140" s="174" t="s">
        <v>142</v>
      </c>
      <c r="O140" s="174" t="s">
        <v>143</v>
      </c>
      <c r="P140" s="174" t="s">
        <v>144</v>
      </c>
      <c r="Q140" s="174" t="s">
        <v>145</v>
      </c>
      <c r="R140" s="174" t="s">
        <v>146</v>
      </c>
      <c r="S140" s="174" t="s">
        <v>147</v>
      </c>
      <c r="T140" s="174" t="s">
        <v>148</v>
      </c>
      <c r="U140" s="174" t="s">
        <v>15</v>
      </c>
      <c r="V140" s="195"/>
    </row>
    <row r="141" spans="1:22" ht="15.75" x14ac:dyDescent="0.25">
      <c r="A141" s="159"/>
      <c r="B141" s="922" t="s">
        <v>149</v>
      </c>
      <c r="C141" s="923"/>
      <c r="D141" s="926" t="s">
        <v>150</v>
      </c>
      <c r="E141" s="927"/>
      <c r="F141" s="927"/>
      <c r="G141" s="928"/>
      <c r="H141" s="179">
        <v>0</v>
      </c>
      <c r="I141" s="179">
        <v>0</v>
      </c>
      <c r="J141" s="179">
        <v>1</v>
      </c>
      <c r="K141" s="179">
        <v>1</v>
      </c>
      <c r="L141" s="179">
        <v>0</v>
      </c>
      <c r="M141" s="179">
        <v>2</v>
      </c>
      <c r="N141" s="179">
        <v>1</v>
      </c>
      <c r="O141" s="198">
        <v>0</v>
      </c>
      <c r="P141" s="198">
        <v>0</v>
      </c>
      <c r="Q141" s="198">
        <v>0</v>
      </c>
      <c r="R141" s="198">
        <v>0</v>
      </c>
      <c r="S141" s="198">
        <v>0</v>
      </c>
      <c r="T141" s="198">
        <v>0</v>
      </c>
      <c r="U141" s="191">
        <v>5</v>
      </c>
      <c r="V141" s="195"/>
    </row>
    <row r="142" spans="1:22" ht="15.75" x14ac:dyDescent="0.25">
      <c r="A142" s="159"/>
      <c r="B142" s="924"/>
      <c r="C142" s="925"/>
      <c r="D142" s="926" t="s">
        <v>151</v>
      </c>
      <c r="E142" s="927"/>
      <c r="F142" s="927"/>
      <c r="G142" s="928"/>
      <c r="H142" s="179">
        <v>0</v>
      </c>
      <c r="I142" s="179">
        <v>16</v>
      </c>
      <c r="J142" s="179">
        <v>41</v>
      </c>
      <c r="K142" s="179">
        <v>21</v>
      </c>
      <c r="L142" s="179">
        <v>8</v>
      </c>
      <c r="M142" s="179">
        <v>17</v>
      </c>
      <c r="N142" s="179">
        <v>6</v>
      </c>
      <c r="O142" s="198">
        <v>2</v>
      </c>
      <c r="P142" s="198">
        <v>0</v>
      </c>
      <c r="Q142" s="198">
        <v>2</v>
      </c>
      <c r="R142" s="198">
        <v>3</v>
      </c>
      <c r="S142" s="198">
        <v>1</v>
      </c>
      <c r="T142" s="198">
        <v>5</v>
      </c>
      <c r="U142" s="191">
        <v>109</v>
      </c>
      <c r="V142" s="195"/>
    </row>
    <row r="143" spans="1:22" ht="15.75" x14ac:dyDescent="0.25">
      <c r="A143" s="159"/>
      <c r="B143" s="922" t="s">
        <v>152</v>
      </c>
      <c r="C143" s="923"/>
      <c r="D143" s="926" t="s">
        <v>153</v>
      </c>
      <c r="E143" s="927"/>
      <c r="F143" s="927"/>
      <c r="G143" s="928"/>
      <c r="H143" s="193"/>
      <c r="I143" s="193"/>
      <c r="J143" s="179">
        <v>4</v>
      </c>
      <c r="K143" s="179">
        <v>1</v>
      </c>
      <c r="L143" s="179">
        <v>1</v>
      </c>
      <c r="M143" s="179">
        <v>5</v>
      </c>
      <c r="N143" s="179">
        <v>0</v>
      </c>
      <c r="O143" s="179">
        <v>1</v>
      </c>
      <c r="P143" s="179">
        <v>0</v>
      </c>
      <c r="Q143" s="179">
        <v>0</v>
      </c>
      <c r="R143" s="179">
        <v>0</v>
      </c>
      <c r="S143" s="179">
        <v>0</v>
      </c>
      <c r="T143" s="179">
        <v>0</v>
      </c>
      <c r="U143" s="191">
        <v>12</v>
      </c>
      <c r="V143" s="195"/>
    </row>
    <row r="144" spans="1:22" ht="15.75" x14ac:dyDescent="0.25">
      <c r="A144" s="159"/>
      <c r="B144" s="924"/>
      <c r="C144" s="925"/>
      <c r="D144" s="926" t="s">
        <v>154</v>
      </c>
      <c r="E144" s="927"/>
      <c r="F144" s="927"/>
      <c r="G144" s="928"/>
      <c r="H144" s="193"/>
      <c r="I144" s="193"/>
      <c r="J144" s="179">
        <v>1</v>
      </c>
      <c r="K144" s="179">
        <v>0</v>
      </c>
      <c r="L144" s="179">
        <v>0</v>
      </c>
      <c r="M144" s="179">
        <v>1</v>
      </c>
      <c r="N144" s="179">
        <v>1</v>
      </c>
      <c r="O144" s="179">
        <v>1</v>
      </c>
      <c r="P144" s="179">
        <v>0</v>
      </c>
      <c r="Q144" s="179">
        <v>0</v>
      </c>
      <c r="R144" s="179">
        <v>0</v>
      </c>
      <c r="S144" s="179">
        <v>0</v>
      </c>
      <c r="T144" s="179">
        <v>0</v>
      </c>
      <c r="U144" s="191">
        <v>4</v>
      </c>
      <c r="V144" s="195"/>
    </row>
    <row r="145" spans="1:27" ht="15.75" x14ac:dyDescent="0.25">
      <c r="A145" s="159"/>
      <c r="B145" s="160" t="s">
        <v>155</v>
      </c>
      <c r="C145" s="168"/>
      <c r="D145" s="168"/>
      <c r="E145" s="168"/>
      <c r="F145" s="168"/>
      <c r="G145" s="168"/>
      <c r="H145" s="168"/>
      <c r="I145" s="168"/>
      <c r="J145" s="168"/>
      <c r="K145" s="168"/>
      <c r="L145" s="168"/>
      <c r="M145" s="168"/>
      <c r="N145" s="168"/>
      <c r="O145" s="175"/>
      <c r="P145" s="168"/>
      <c r="Q145" s="168"/>
      <c r="R145" s="168"/>
      <c r="S145" s="168"/>
      <c r="T145" s="168"/>
      <c r="U145" s="168"/>
      <c r="V145" s="168"/>
      <c r="W145" s="168"/>
      <c r="X145" s="168"/>
      <c r="Y145" s="168"/>
      <c r="Z145" s="168"/>
      <c r="AA145" s="168"/>
    </row>
    <row r="146" spans="1:27" ht="15.75" x14ac:dyDescent="0.25">
      <c r="A146" s="159"/>
      <c r="B146" s="160"/>
      <c r="C146" s="168"/>
      <c r="D146" s="168"/>
      <c r="E146" s="168"/>
      <c r="F146" s="168"/>
      <c r="G146" s="168"/>
      <c r="H146" s="168"/>
      <c r="I146" s="168"/>
      <c r="J146" s="168"/>
      <c r="K146" s="168"/>
      <c r="L146" s="168"/>
      <c r="M146" s="168"/>
      <c r="N146" s="168"/>
      <c r="O146" s="175"/>
      <c r="P146" s="168"/>
      <c r="Q146" s="168"/>
      <c r="R146" s="168"/>
      <c r="S146" s="168"/>
      <c r="T146" s="168"/>
      <c r="U146" s="168"/>
      <c r="V146" s="168"/>
      <c r="W146" s="168"/>
      <c r="X146" s="168"/>
      <c r="Y146" s="168"/>
      <c r="Z146" s="168"/>
      <c r="AA146" s="168"/>
    </row>
    <row r="147" spans="1:27" ht="20.25" x14ac:dyDescent="0.25">
      <c r="A147" s="199" t="s">
        <v>156</v>
      </c>
      <c r="B147" s="199"/>
      <c r="C147" s="199"/>
      <c r="D147" s="199"/>
      <c r="E147" s="199"/>
      <c r="F147" s="199"/>
      <c r="G147" s="200"/>
      <c r="H147" s="173"/>
      <c r="I147" s="168"/>
      <c r="J147" s="168"/>
      <c r="K147" s="168"/>
      <c r="L147" s="168"/>
      <c r="M147" s="168"/>
      <c r="N147" s="168"/>
      <c r="O147" s="175"/>
      <c r="P147" s="168"/>
      <c r="Q147" s="168"/>
      <c r="R147" s="168"/>
      <c r="S147" s="160" t="s">
        <v>157</v>
      </c>
      <c r="T147" s="168"/>
      <c r="U147" s="168"/>
      <c r="V147" s="168"/>
      <c r="W147" s="168"/>
      <c r="X147" s="168"/>
      <c r="Y147" s="168"/>
      <c r="Z147" s="168"/>
      <c r="AA147" s="168"/>
    </row>
    <row r="148" spans="1:27" ht="15.75" x14ac:dyDescent="0.25">
      <c r="A148" s="159"/>
      <c r="B148" s="171"/>
      <c r="C148" s="159"/>
      <c r="D148" s="168"/>
      <c r="E148" s="168"/>
      <c r="F148" s="168"/>
      <c r="G148" s="168"/>
      <c r="H148" s="168"/>
      <c r="I148" s="168"/>
      <c r="J148" s="168"/>
      <c r="K148" s="168"/>
      <c r="L148" s="168"/>
      <c r="M148" s="168"/>
      <c r="N148" s="168"/>
      <c r="O148" s="175"/>
      <c r="P148" s="168"/>
      <c r="Q148" s="168"/>
      <c r="R148" s="168"/>
      <c r="S148" s="160"/>
      <c r="T148" s="168"/>
      <c r="U148" s="168"/>
      <c r="V148" s="168"/>
      <c r="W148" s="168"/>
      <c r="X148" s="168"/>
      <c r="Y148" s="168"/>
      <c r="Z148" s="168"/>
      <c r="AA148" s="168"/>
    </row>
    <row r="149" spans="1:27" ht="15.75" x14ac:dyDescent="0.25">
      <c r="A149" s="159" t="s">
        <v>158</v>
      </c>
      <c r="B149" s="879" t="s">
        <v>5</v>
      </c>
      <c r="C149" s="879"/>
      <c r="D149" s="879"/>
      <c r="E149" s="879"/>
      <c r="F149" s="879" t="s">
        <v>119</v>
      </c>
      <c r="G149" s="879"/>
      <c r="H149" s="879" t="s">
        <v>120</v>
      </c>
      <c r="I149" s="879"/>
      <c r="J149" s="879" t="s">
        <v>121</v>
      </c>
      <c r="K149" s="879"/>
      <c r="L149" s="879" t="s">
        <v>159</v>
      </c>
      <c r="M149" s="879"/>
      <c r="N149" s="879" t="s">
        <v>123</v>
      </c>
      <c r="O149" s="879"/>
      <c r="P149" s="879" t="s">
        <v>124</v>
      </c>
      <c r="Q149" s="879"/>
      <c r="R149" s="879" t="s">
        <v>125</v>
      </c>
      <c r="S149" s="879"/>
      <c r="T149" s="879" t="s">
        <v>126</v>
      </c>
      <c r="U149" s="879"/>
      <c r="V149" s="879" t="s">
        <v>127</v>
      </c>
      <c r="W149" s="879"/>
      <c r="X149" s="879" t="s">
        <v>128</v>
      </c>
      <c r="Y149" s="879"/>
      <c r="Z149" s="879" t="s">
        <v>129</v>
      </c>
      <c r="AA149" s="879"/>
    </row>
    <row r="150" spans="1:27" ht="15.75" x14ac:dyDescent="0.25">
      <c r="A150" s="159"/>
      <c r="B150" s="879"/>
      <c r="C150" s="879"/>
      <c r="D150" s="879"/>
      <c r="E150" s="879"/>
      <c r="F150" s="174" t="s">
        <v>103</v>
      </c>
      <c r="G150" s="174" t="s">
        <v>104</v>
      </c>
      <c r="H150" s="174" t="s">
        <v>103</v>
      </c>
      <c r="I150" s="174" t="s">
        <v>104</v>
      </c>
      <c r="J150" s="174" t="s">
        <v>103</v>
      </c>
      <c r="K150" s="174" t="s">
        <v>104</v>
      </c>
      <c r="L150" s="174" t="s">
        <v>103</v>
      </c>
      <c r="M150" s="174" t="s">
        <v>104</v>
      </c>
      <c r="N150" s="174" t="s">
        <v>103</v>
      </c>
      <c r="O150" s="174" t="s">
        <v>104</v>
      </c>
      <c r="P150" s="174" t="s">
        <v>103</v>
      </c>
      <c r="Q150" s="174" t="s">
        <v>104</v>
      </c>
      <c r="R150" s="174" t="s">
        <v>103</v>
      </c>
      <c r="S150" s="174" t="s">
        <v>104</v>
      </c>
      <c r="T150" s="174" t="s">
        <v>103</v>
      </c>
      <c r="U150" s="174" t="s">
        <v>104</v>
      </c>
      <c r="V150" s="174" t="s">
        <v>103</v>
      </c>
      <c r="W150" s="174" t="s">
        <v>104</v>
      </c>
      <c r="X150" s="174" t="s">
        <v>103</v>
      </c>
      <c r="Y150" s="174" t="s">
        <v>104</v>
      </c>
      <c r="Z150" s="174" t="s">
        <v>103</v>
      </c>
      <c r="AA150" s="174" t="s">
        <v>104</v>
      </c>
    </row>
    <row r="151" spans="1:27" ht="15.75" x14ac:dyDescent="0.25">
      <c r="A151" s="159"/>
      <c r="B151" s="926" t="s">
        <v>160</v>
      </c>
      <c r="C151" s="927"/>
      <c r="D151" s="927"/>
      <c r="E151" s="928"/>
      <c r="F151" s="193"/>
      <c r="G151" s="193"/>
      <c r="H151" s="179">
        <v>5</v>
      </c>
      <c r="I151" s="179">
        <v>0</v>
      </c>
      <c r="J151" s="179">
        <v>4</v>
      </c>
      <c r="K151" s="179">
        <v>0</v>
      </c>
      <c r="L151" s="179">
        <v>5</v>
      </c>
      <c r="M151" s="179">
        <v>0</v>
      </c>
      <c r="N151" s="179">
        <v>5</v>
      </c>
      <c r="O151" s="179">
        <v>0</v>
      </c>
      <c r="P151" s="179">
        <v>1</v>
      </c>
      <c r="Q151" s="179">
        <v>0</v>
      </c>
      <c r="R151" s="179">
        <v>0</v>
      </c>
      <c r="S151" s="179">
        <v>0</v>
      </c>
      <c r="T151" s="179">
        <v>0</v>
      </c>
      <c r="U151" s="179">
        <v>0</v>
      </c>
      <c r="V151" s="179">
        <v>1</v>
      </c>
      <c r="W151" s="179">
        <v>0</v>
      </c>
      <c r="X151" s="179">
        <v>0</v>
      </c>
      <c r="Y151" s="179">
        <v>0</v>
      </c>
      <c r="Z151" s="179">
        <v>0</v>
      </c>
      <c r="AA151" s="179">
        <v>0</v>
      </c>
    </row>
    <row r="152" spans="1:27" ht="15.75" x14ac:dyDescent="0.25">
      <c r="A152" s="159"/>
      <c r="B152" s="168"/>
      <c r="C152" s="168"/>
      <c r="D152" s="168"/>
      <c r="E152" s="168"/>
      <c r="F152" s="168"/>
      <c r="G152" s="168"/>
      <c r="H152" s="168"/>
      <c r="I152" s="168"/>
      <c r="J152" s="168"/>
      <c r="K152" s="168"/>
      <c r="L152" s="168"/>
      <c r="M152" s="168"/>
      <c r="N152" s="168"/>
      <c r="O152" s="175"/>
      <c r="P152" s="168"/>
      <c r="Q152" s="168"/>
      <c r="R152" s="168"/>
      <c r="S152" s="168"/>
      <c r="T152" s="168"/>
      <c r="U152" s="168"/>
      <c r="V152" s="168"/>
      <c r="W152" s="168"/>
      <c r="X152" s="168"/>
      <c r="Y152" s="168"/>
      <c r="Z152" s="168"/>
      <c r="AA152" s="168"/>
    </row>
    <row r="153" spans="1:27" ht="20.25" x14ac:dyDescent="0.25">
      <c r="A153" s="199" t="s">
        <v>161</v>
      </c>
      <c r="B153" s="199"/>
      <c r="C153" s="199"/>
      <c r="D153" s="199"/>
      <c r="E153" s="199"/>
      <c r="F153" s="199"/>
      <c r="G153" s="200"/>
      <c r="H153" s="200"/>
      <c r="I153" s="168"/>
      <c r="J153" s="168"/>
      <c r="K153" s="168"/>
      <c r="L153" s="168"/>
      <c r="M153" s="168"/>
      <c r="N153" s="168"/>
      <c r="O153" s="175"/>
      <c r="P153" s="168"/>
      <c r="Q153" s="168"/>
      <c r="R153" s="168"/>
      <c r="S153" s="168"/>
      <c r="T153" s="168"/>
      <c r="U153" s="168"/>
      <c r="V153" s="168"/>
      <c r="W153" s="168"/>
      <c r="X153" s="168"/>
      <c r="Y153" s="168"/>
      <c r="Z153" s="168"/>
      <c r="AA153" s="168"/>
    </row>
    <row r="154" spans="1:27" ht="26.25" x14ac:dyDescent="0.25">
      <c r="A154" s="201"/>
      <c r="B154" s="201"/>
      <c r="C154" s="201"/>
      <c r="D154" s="201"/>
      <c r="E154" s="201"/>
      <c r="F154" s="168"/>
      <c r="G154" s="168"/>
      <c r="H154" s="168"/>
      <c r="I154" s="168"/>
      <c r="J154" s="168"/>
      <c r="K154" s="168"/>
      <c r="L154" s="168"/>
      <c r="M154" s="168"/>
      <c r="N154" s="168"/>
      <c r="O154" s="175"/>
      <c r="P154" s="168"/>
      <c r="Q154" s="168"/>
      <c r="R154" s="168"/>
      <c r="S154" s="168"/>
      <c r="T154" s="168"/>
      <c r="U154" s="168"/>
      <c r="V154" s="168"/>
      <c r="W154" s="168"/>
      <c r="X154" s="168"/>
      <c r="Y154" s="168"/>
      <c r="Z154" s="168"/>
      <c r="AA154" s="168"/>
    </row>
    <row r="155" spans="1:27" ht="15.75" x14ac:dyDescent="0.25">
      <c r="A155" s="159"/>
      <c r="B155" s="171" t="s">
        <v>162</v>
      </c>
      <c r="C155" s="172"/>
      <c r="D155" s="172"/>
      <c r="E155" s="168"/>
      <c r="F155" s="168"/>
      <c r="G155" s="168"/>
      <c r="H155" s="173"/>
      <c r="I155" s="168"/>
      <c r="J155" s="168"/>
      <c r="K155" s="168"/>
      <c r="L155" s="168"/>
      <c r="M155" s="168"/>
      <c r="N155" s="168"/>
      <c r="O155" s="175"/>
      <c r="P155" s="168"/>
      <c r="Q155" s="168"/>
      <c r="R155" s="168"/>
      <c r="S155" s="168"/>
      <c r="T155" s="168"/>
      <c r="U155" s="168"/>
      <c r="V155" s="168"/>
      <c r="W155" s="168"/>
      <c r="X155" s="168"/>
      <c r="Y155" s="168"/>
      <c r="Z155" s="168"/>
      <c r="AA155" s="168"/>
    </row>
    <row r="156" spans="1:27" ht="15.75" x14ac:dyDescent="0.25">
      <c r="A156" s="159" t="s">
        <v>163</v>
      </c>
      <c r="B156" s="891" t="s">
        <v>5</v>
      </c>
      <c r="C156" s="891"/>
      <c r="D156" s="891"/>
      <c r="E156" s="891" t="s">
        <v>164</v>
      </c>
      <c r="F156" s="891"/>
      <c r="G156" s="891"/>
      <c r="H156" s="891"/>
      <c r="I156" s="891"/>
      <c r="J156" s="891"/>
      <c r="K156" s="891"/>
      <c r="L156" s="891"/>
      <c r="M156" s="891"/>
      <c r="N156" s="891"/>
      <c r="O156" s="891"/>
      <c r="P156" s="891"/>
      <c r="Q156" s="891"/>
      <c r="R156" s="920" t="s">
        <v>102</v>
      </c>
      <c r="S156" s="168"/>
      <c r="T156" s="168"/>
      <c r="U156" s="168"/>
      <c r="V156" s="168"/>
      <c r="W156" s="168"/>
      <c r="X156" s="168"/>
      <c r="Y156" s="168"/>
      <c r="Z156" s="168"/>
      <c r="AA156" s="168"/>
    </row>
    <row r="157" spans="1:27" ht="15.75" x14ac:dyDescent="0.25">
      <c r="A157" s="159"/>
      <c r="B157" s="891"/>
      <c r="C157" s="891"/>
      <c r="D157" s="891"/>
      <c r="E157" s="202" t="s">
        <v>103</v>
      </c>
      <c r="F157" s="202" t="s">
        <v>104</v>
      </c>
      <c r="G157" s="202" t="s">
        <v>105</v>
      </c>
      <c r="H157" s="202" t="s">
        <v>106</v>
      </c>
      <c r="I157" s="202" t="s">
        <v>107</v>
      </c>
      <c r="J157" s="202" t="s">
        <v>108</v>
      </c>
      <c r="K157" s="202" t="s">
        <v>109</v>
      </c>
      <c r="L157" s="202" t="s">
        <v>110</v>
      </c>
      <c r="M157" s="202" t="s">
        <v>111</v>
      </c>
      <c r="N157" s="202" t="s">
        <v>112</v>
      </c>
      <c r="O157" s="202" t="s">
        <v>113</v>
      </c>
      <c r="P157" s="202" t="s">
        <v>165</v>
      </c>
      <c r="Q157" s="203" t="s">
        <v>166</v>
      </c>
      <c r="R157" s="920"/>
      <c r="S157" s="168"/>
      <c r="T157" s="168"/>
      <c r="U157" s="168"/>
      <c r="V157" s="168"/>
      <c r="W157" s="168"/>
      <c r="X157" s="168"/>
      <c r="Y157" s="168"/>
      <c r="Z157" s="168"/>
      <c r="AA157" s="168"/>
    </row>
    <row r="158" spans="1:27" ht="15.75" x14ac:dyDescent="0.25">
      <c r="A158" s="159"/>
      <c r="B158" s="176" t="s">
        <v>167</v>
      </c>
      <c r="C158" s="196"/>
      <c r="D158" s="197"/>
      <c r="E158" s="179">
        <v>0</v>
      </c>
      <c r="F158" s="179">
        <v>0</v>
      </c>
      <c r="G158" s="179">
        <v>1</v>
      </c>
      <c r="H158" s="179">
        <v>0</v>
      </c>
      <c r="I158" s="179">
        <v>0</v>
      </c>
      <c r="J158" s="204"/>
      <c r="K158" s="204"/>
      <c r="L158" s="204"/>
      <c r="M158" s="204"/>
      <c r="N158" s="204"/>
      <c r="O158" s="204"/>
      <c r="P158" s="204"/>
      <c r="Q158" s="204"/>
      <c r="R158" s="172"/>
      <c r="S158" s="168"/>
      <c r="T158" s="168"/>
      <c r="U158" s="168"/>
      <c r="V158" s="168"/>
      <c r="W158" s="168"/>
      <c r="X158" s="168"/>
      <c r="Y158" s="168"/>
      <c r="Z158" s="168"/>
      <c r="AA158" s="168"/>
    </row>
    <row r="159" spans="1:27" ht="15.75" x14ac:dyDescent="0.25">
      <c r="A159" s="159"/>
      <c r="B159" s="176" t="s">
        <v>168</v>
      </c>
      <c r="C159" s="196"/>
      <c r="D159" s="197"/>
      <c r="E159" s="179">
        <v>10</v>
      </c>
      <c r="F159" s="179">
        <v>10</v>
      </c>
      <c r="G159" s="204"/>
      <c r="H159" s="204"/>
      <c r="I159" s="204"/>
      <c r="J159" s="204"/>
      <c r="K159" s="204"/>
      <c r="L159" s="204"/>
      <c r="M159" s="204"/>
      <c r="N159" s="204"/>
      <c r="O159" s="204"/>
      <c r="P159" s="204"/>
      <c r="Q159" s="204"/>
      <c r="R159" s="172"/>
      <c r="S159" s="168"/>
      <c r="T159" s="168"/>
      <c r="U159" s="168"/>
      <c r="V159" s="168"/>
      <c r="W159" s="168"/>
      <c r="X159" s="168"/>
      <c r="Y159" s="168"/>
      <c r="Z159" s="168"/>
      <c r="AA159" s="168"/>
    </row>
    <row r="160" spans="1:27" ht="15.75" x14ac:dyDescent="0.25">
      <c r="A160" s="159"/>
      <c r="B160" s="176" t="s">
        <v>169</v>
      </c>
      <c r="C160" s="196"/>
      <c r="D160" s="197"/>
      <c r="E160" s="179">
        <v>11</v>
      </c>
      <c r="F160" s="179">
        <v>13</v>
      </c>
      <c r="G160" s="179">
        <v>9</v>
      </c>
      <c r="H160" s="179">
        <v>7</v>
      </c>
      <c r="I160" s="179">
        <v>5</v>
      </c>
      <c r="J160" s="179">
        <v>5</v>
      </c>
      <c r="K160" s="204">
        <v>0</v>
      </c>
      <c r="L160" s="204">
        <v>0</v>
      </c>
      <c r="M160" s="204">
        <v>0</v>
      </c>
      <c r="N160" s="204">
        <v>0</v>
      </c>
      <c r="O160" s="204">
        <v>0</v>
      </c>
      <c r="P160" s="204">
        <v>0</v>
      </c>
      <c r="Q160" s="204">
        <v>9</v>
      </c>
      <c r="R160" s="172"/>
      <c r="S160" s="168"/>
      <c r="T160" s="168"/>
      <c r="U160" s="168"/>
      <c r="V160" s="168"/>
      <c r="W160" s="168"/>
      <c r="X160" s="168"/>
      <c r="Y160" s="168"/>
      <c r="Z160" s="168"/>
      <c r="AA160" s="168"/>
    </row>
    <row r="161" spans="1:18" ht="15.75" x14ac:dyDescent="0.25">
      <c r="A161" s="159"/>
      <c r="B161" s="176" t="s">
        <v>170</v>
      </c>
      <c r="C161" s="196"/>
      <c r="D161" s="197"/>
      <c r="E161" s="179">
        <v>4</v>
      </c>
      <c r="F161" s="179">
        <v>2</v>
      </c>
      <c r="G161" s="179">
        <v>4</v>
      </c>
      <c r="H161" s="179">
        <v>2</v>
      </c>
      <c r="I161" s="179">
        <v>2</v>
      </c>
      <c r="J161" s="179">
        <v>6</v>
      </c>
      <c r="K161" s="179">
        <v>0</v>
      </c>
      <c r="L161" s="179">
        <v>0</v>
      </c>
      <c r="M161" s="179">
        <v>0</v>
      </c>
      <c r="N161" s="179">
        <v>0</v>
      </c>
      <c r="O161" s="179">
        <v>0</v>
      </c>
      <c r="P161" s="179">
        <v>0</v>
      </c>
      <c r="Q161" s="179">
        <v>7</v>
      </c>
      <c r="R161" s="172"/>
    </row>
    <row r="162" spans="1:18" ht="15.75" x14ac:dyDescent="0.25">
      <c r="A162" s="159"/>
      <c r="B162" s="176" t="s">
        <v>171</v>
      </c>
      <c r="C162" s="196"/>
      <c r="D162" s="197"/>
      <c r="E162" s="179">
        <v>3</v>
      </c>
      <c r="F162" s="179">
        <v>4</v>
      </c>
      <c r="G162" s="179">
        <v>3</v>
      </c>
      <c r="H162" s="179">
        <v>2</v>
      </c>
      <c r="I162" s="179">
        <v>1</v>
      </c>
      <c r="J162" s="179">
        <v>0</v>
      </c>
      <c r="K162" s="179">
        <v>0</v>
      </c>
      <c r="L162" s="179">
        <v>0</v>
      </c>
      <c r="M162" s="179">
        <v>0</v>
      </c>
      <c r="N162" s="179">
        <v>0</v>
      </c>
      <c r="O162" s="179">
        <v>0</v>
      </c>
      <c r="P162" s="179">
        <v>0</v>
      </c>
      <c r="Q162" s="179">
        <v>3</v>
      </c>
      <c r="R162" s="172"/>
    </row>
    <row r="163" spans="1:18" ht="15.75" x14ac:dyDescent="0.25">
      <c r="A163" s="159"/>
      <c r="B163" s="176" t="s">
        <v>172</v>
      </c>
      <c r="C163" s="196"/>
      <c r="D163" s="197"/>
      <c r="E163" s="179">
        <v>3</v>
      </c>
      <c r="F163" s="179">
        <v>2</v>
      </c>
      <c r="G163" s="179">
        <v>1</v>
      </c>
      <c r="H163" s="179">
        <v>0</v>
      </c>
      <c r="I163" s="179">
        <v>0</v>
      </c>
      <c r="J163" s="179">
        <v>1</v>
      </c>
      <c r="K163" s="179">
        <v>0</v>
      </c>
      <c r="L163" s="179">
        <v>0</v>
      </c>
      <c r="M163" s="179">
        <v>0</v>
      </c>
      <c r="N163" s="179">
        <v>0</v>
      </c>
      <c r="O163" s="179">
        <v>0</v>
      </c>
      <c r="P163" s="179">
        <v>0</v>
      </c>
      <c r="Q163" s="179">
        <v>0</v>
      </c>
      <c r="R163" s="172"/>
    </row>
    <row r="164" spans="1:18" ht="15.75" x14ac:dyDescent="0.25">
      <c r="A164" s="159"/>
      <c r="B164" s="176" t="s">
        <v>173</v>
      </c>
      <c r="C164" s="196"/>
      <c r="D164" s="197"/>
      <c r="E164" s="179">
        <v>8</v>
      </c>
      <c r="F164" s="179">
        <v>1</v>
      </c>
      <c r="G164" s="179">
        <v>1</v>
      </c>
      <c r="H164" s="179">
        <v>0</v>
      </c>
      <c r="I164" s="179">
        <v>0</v>
      </c>
      <c r="J164" s="179">
        <v>1</v>
      </c>
      <c r="K164" s="179">
        <v>0</v>
      </c>
      <c r="L164" s="179">
        <v>0</v>
      </c>
      <c r="M164" s="179">
        <v>0</v>
      </c>
      <c r="N164" s="179">
        <v>0</v>
      </c>
      <c r="O164" s="179">
        <v>0</v>
      </c>
      <c r="P164" s="179">
        <v>0</v>
      </c>
      <c r="Q164" s="179">
        <v>1</v>
      </c>
      <c r="R164" s="172"/>
    </row>
    <row r="165" spans="1:18" ht="15.75" x14ac:dyDescent="0.25">
      <c r="A165" s="159"/>
      <c r="B165" s="172"/>
      <c r="C165" s="172"/>
      <c r="D165" s="172"/>
      <c r="E165" s="168"/>
      <c r="F165" s="168"/>
      <c r="G165" s="168"/>
      <c r="H165" s="168"/>
      <c r="I165" s="168"/>
      <c r="J165" s="168"/>
      <c r="K165" s="168"/>
      <c r="L165" s="168"/>
      <c r="M165" s="168"/>
      <c r="N165" s="168"/>
      <c r="O165" s="175"/>
      <c r="P165" s="168"/>
      <c r="Q165" s="168"/>
      <c r="R165" s="168"/>
    </row>
    <row r="166" spans="1:18" ht="15.75" x14ac:dyDescent="0.25">
      <c r="A166" s="159"/>
      <c r="B166" s="171" t="s">
        <v>174</v>
      </c>
      <c r="C166" s="172"/>
      <c r="D166" s="172"/>
      <c r="E166" s="168"/>
      <c r="F166" s="168"/>
      <c r="G166" s="168"/>
      <c r="H166" s="173"/>
      <c r="I166" s="168"/>
      <c r="J166" s="168"/>
      <c r="K166" s="168"/>
      <c r="L166" s="168"/>
      <c r="M166" s="168"/>
      <c r="N166" s="168"/>
      <c r="O166" s="175"/>
      <c r="P166" s="168"/>
      <c r="Q166" s="168"/>
      <c r="R166" s="168"/>
    </row>
    <row r="167" spans="1:18" ht="15.75" x14ac:dyDescent="0.25">
      <c r="A167" s="159" t="s">
        <v>175</v>
      </c>
      <c r="B167" s="891" t="s">
        <v>5</v>
      </c>
      <c r="C167" s="891"/>
      <c r="D167" s="891"/>
      <c r="E167" s="891" t="s">
        <v>164</v>
      </c>
      <c r="F167" s="891"/>
      <c r="G167" s="891"/>
      <c r="H167" s="891"/>
      <c r="I167" s="891"/>
      <c r="J167" s="891"/>
      <c r="K167" s="891"/>
      <c r="L167" s="891"/>
      <c r="M167" s="891"/>
      <c r="N167" s="891"/>
      <c r="O167" s="891"/>
      <c r="P167" s="891"/>
      <c r="Q167" s="891"/>
      <c r="R167" s="920" t="s">
        <v>102</v>
      </c>
    </row>
    <row r="168" spans="1:18" ht="15.75" x14ac:dyDescent="0.25">
      <c r="A168" s="159"/>
      <c r="B168" s="891"/>
      <c r="C168" s="891"/>
      <c r="D168" s="891"/>
      <c r="E168" s="202" t="s">
        <v>103</v>
      </c>
      <c r="F168" s="202" t="s">
        <v>104</v>
      </c>
      <c r="G168" s="202" t="s">
        <v>105</v>
      </c>
      <c r="H168" s="202" t="s">
        <v>106</v>
      </c>
      <c r="I168" s="202" t="s">
        <v>107</v>
      </c>
      <c r="J168" s="202" t="s">
        <v>108</v>
      </c>
      <c r="K168" s="202" t="s">
        <v>109</v>
      </c>
      <c r="L168" s="202" t="s">
        <v>110</v>
      </c>
      <c r="M168" s="202" t="s">
        <v>111</v>
      </c>
      <c r="N168" s="202" t="s">
        <v>112</v>
      </c>
      <c r="O168" s="202" t="s">
        <v>113</v>
      </c>
      <c r="P168" s="202" t="s">
        <v>165</v>
      </c>
      <c r="Q168" s="203" t="s">
        <v>166</v>
      </c>
      <c r="R168" s="920"/>
    </row>
    <row r="169" spans="1:18" ht="15.75" x14ac:dyDescent="0.25">
      <c r="A169" s="159"/>
      <c r="B169" s="176" t="s">
        <v>167</v>
      </c>
      <c r="C169" s="196"/>
      <c r="D169" s="197"/>
      <c r="E169" s="179">
        <v>0</v>
      </c>
      <c r="F169" s="179">
        <v>0</v>
      </c>
      <c r="G169" s="179">
        <v>0</v>
      </c>
      <c r="H169" s="179">
        <v>0</v>
      </c>
      <c r="I169" s="179">
        <v>0</v>
      </c>
      <c r="J169" s="204"/>
      <c r="K169" s="204"/>
      <c r="L169" s="204"/>
      <c r="M169" s="204"/>
      <c r="N169" s="204"/>
      <c r="O169" s="204"/>
      <c r="P169" s="204"/>
      <c r="Q169" s="204"/>
      <c r="R169" s="172"/>
    </row>
    <row r="170" spans="1:18" ht="15.75" x14ac:dyDescent="0.25">
      <c r="A170" s="159"/>
      <c r="B170" s="176" t="s">
        <v>168</v>
      </c>
      <c r="C170" s="196"/>
      <c r="D170" s="197"/>
      <c r="E170" s="179">
        <v>1</v>
      </c>
      <c r="F170" s="179">
        <v>2</v>
      </c>
      <c r="G170" s="204"/>
      <c r="H170" s="204"/>
      <c r="I170" s="204"/>
      <c r="J170" s="204"/>
      <c r="K170" s="204"/>
      <c r="L170" s="204"/>
      <c r="M170" s="204"/>
      <c r="N170" s="204"/>
      <c r="O170" s="204"/>
      <c r="P170" s="204"/>
      <c r="Q170" s="204"/>
      <c r="R170" s="172"/>
    </row>
    <row r="171" spans="1:18" ht="15.75" x14ac:dyDescent="0.25">
      <c r="A171" s="159"/>
      <c r="B171" s="176" t="s">
        <v>169</v>
      </c>
      <c r="C171" s="196"/>
      <c r="D171" s="197"/>
      <c r="E171" s="179">
        <v>1</v>
      </c>
      <c r="F171" s="179">
        <v>0</v>
      </c>
      <c r="G171" s="179">
        <v>0</v>
      </c>
      <c r="H171" s="179">
        <v>0</v>
      </c>
      <c r="I171" s="179">
        <v>0</v>
      </c>
      <c r="J171" s="179">
        <v>1</v>
      </c>
      <c r="K171" s="204">
        <v>0</v>
      </c>
      <c r="L171" s="204">
        <v>0</v>
      </c>
      <c r="M171" s="204">
        <v>0</v>
      </c>
      <c r="N171" s="204">
        <v>0</v>
      </c>
      <c r="O171" s="204">
        <v>0</v>
      </c>
      <c r="P171" s="204">
        <v>0</v>
      </c>
      <c r="Q171" s="204">
        <v>9</v>
      </c>
      <c r="R171" s="172"/>
    </row>
    <row r="172" spans="1:18" ht="15.75" x14ac:dyDescent="0.25">
      <c r="A172" s="159"/>
      <c r="B172" s="176" t="s">
        <v>170</v>
      </c>
      <c r="C172" s="196"/>
      <c r="D172" s="197"/>
      <c r="E172" s="179">
        <v>1</v>
      </c>
      <c r="F172" s="179">
        <v>0</v>
      </c>
      <c r="G172" s="179">
        <v>0</v>
      </c>
      <c r="H172" s="179">
        <v>0</v>
      </c>
      <c r="I172" s="179">
        <v>0</v>
      </c>
      <c r="J172" s="179">
        <v>0</v>
      </c>
      <c r="K172" s="179">
        <v>0</v>
      </c>
      <c r="L172" s="179">
        <v>0</v>
      </c>
      <c r="M172" s="179">
        <v>0</v>
      </c>
      <c r="N172" s="179">
        <v>0</v>
      </c>
      <c r="O172" s="179">
        <v>0</v>
      </c>
      <c r="P172" s="179">
        <v>0</v>
      </c>
      <c r="Q172" s="179">
        <v>7</v>
      </c>
      <c r="R172" s="172"/>
    </row>
    <row r="173" spans="1:18" ht="15.75" x14ac:dyDescent="0.25">
      <c r="A173" s="159"/>
      <c r="B173" s="176" t="s">
        <v>171</v>
      </c>
      <c r="C173" s="196"/>
      <c r="D173" s="197"/>
      <c r="E173" s="179">
        <v>0</v>
      </c>
      <c r="F173" s="179">
        <v>0</v>
      </c>
      <c r="G173" s="179">
        <v>0</v>
      </c>
      <c r="H173" s="179">
        <v>0</v>
      </c>
      <c r="I173" s="179">
        <v>0</v>
      </c>
      <c r="J173" s="179">
        <v>0</v>
      </c>
      <c r="K173" s="179">
        <v>0</v>
      </c>
      <c r="L173" s="179">
        <v>0</v>
      </c>
      <c r="M173" s="179">
        <v>0</v>
      </c>
      <c r="N173" s="179">
        <v>0</v>
      </c>
      <c r="O173" s="179">
        <v>0</v>
      </c>
      <c r="P173" s="179">
        <v>0</v>
      </c>
      <c r="Q173" s="179">
        <v>3</v>
      </c>
      <c r="R173" s="172"/>
    </row>
    <row r="174" spans="1:18" ht="15.75" x14ac:dyDescent="0.25">
      <c r="A174" s="159"/>
      <c r="B174" s="176" t="s">
        <v>172</v>
      </c>
      <c r="C174" s="196"/>
      <c r="D174" s="197"/>
      <c r="E174" s="179">
        <v>0</v>
      </c>
      <c r="F174" s="179">
        <v>0</v>
      </c>
      <c r="G174" s="179">
        <v>0</v>
      </c>
      <c r="H174" s="179">
        <v>0</v>
      </c>
      <c r="I174" s="179">
        <v>0</v>
      </c>
      <c r="J174" s="179">
        <v>0</v>
      </c>
      <c r="K174" s="179">
        <v>0</v>
      </c>
      <c r="L174" s="179">
        <v>0</v>
      </c>
      <c r="M174" s="179">
        <v>0</v>
      </c>
      <c r="N174" s="179">
        <v>0</v>
      </c>
      <c r="O174" s="179">
        <v>0</v>
      </c>
      <c r="P174" s="179">
        <v>0</v>
      </c>
      <c r="Q174" s="179">
        <v>0</v>
      </c>
      <c r="R174" s="172"/>
    </row>
    <row r="175" spans="1:18" ht="15.75" x14ac:dyDescent="0.25">
      <c r="A175" s="159"/>
      <c r="B175" s="176" t="s">
        <v>173</v>
      </c>
      <c r="C175" s="196"/>
      <c r="D175" s="197"/>
      <c r="E175" s="179">
        <v>0</v>
      </c>
      <c r="F175" s="179">
        <v>0</v>
      </c>
      <c r="G175" s="179">
        <v>0</v>
      </c>
      <c r="H175" s="179">
        <v>0</v>
      </c>
      <c r="I175" s="179">
        <v>0</v>
      </c>
      <c r="J175" s="179">
        <v>0</v>
      </c>
      <c r="K175" s="179">
        <v>0</v>
      </c>
      <c r="L175" s="179">
        <v>0</v>
      </c>
      <c r="M175" s="179">
        <v>0</v>
      </c>
      <c r="N175" s="179">
        <v>0</v>
      </c>
      <c r="O175" s="179">
        <v>0</v>
      </c>
      <c r="P175" s="179">
        <v>0</v>
      </c>
      <c r="Q175" s="179">
        <v>1</v>
      </c>
      <c r="R175" s="172"/>
    </row>
    <row r="176" spans="1:18" ht="15.75" x14ac:dyDescent="0.25">
      <c r="A176" s="159"/>
      <c r="B176" s="168"/>
      <c r="C176" s="168"/>
      <c r="D176" s="168"/>
      <c r="E176" s="168"/>
      <c r="F176" s="168"/>
      <c r="G176" s="168"/>
      <c r="H176" s="168"/>
      <c r="I176" s="168"/>
      <c r="J176" s="168"/>
      <c r="K176" s="168"/>
      <c r="L176" s="168"/>
      <c r="M176" s="168"/>
      <c r="N176" s="168"/>
      <c r="O176" s="175"/>
      <c r="P176" s="168"/>
      <c r="Q176" s="168"/>
      <c r="R176" s="168"/>
    </row>
    <row r="177" spans="1:18" ht="15.75" x14ac:dyDescent="0.25">
      <c r="A177" s="159"/>
      <c r="B177" s="171" t="s">
        <v>176</v>
      </c>
      <c r="C177" s="172"/>
      <c r="D177" s="172"/>
      <c r="E177" s="168"/>
      <c r="F177" s="168"/>
      <c r="G177" s="168"/>
      <c r="H177" s="173"/>
      <c r="I177" s="168"/>
      <c r="J177" s="168"/>
      <c r="K177" s="168"/>
      <c r="L177" s="168"/>
      <c r="M177" s="168"/>
      <c r="N177" s="168"/>
      <c r="O177" s="175"/>
      <c r="P177" s="168"/>
      <c r="Q177" s="168"/>
      <c r="R177" s="168"/>
    </row>
    <row r="178" spans="1:18" ht="15.75" x14ac:dyDescent="0.25">
      <c r="A178" s="159" t="s">
        <v>177</v>
      </c>
      <c r="B178" s="891" t="s">
        <v>5</v>
      </c>
      <c r="C178" s="891"/>
      <c r="D178" s="891"/>
      <c r="E178" s="891" t="s">
        <v>164</v>
      </c>
      <c r="F178" s="891"/>
      <c r="G178" s="891"/>
      <c r="H178" s="891"/>
      <c r="I178" s="891"/>
      <c r="J178" s="891"/>
      <c r="K178" s="891"/>
      <c r="L178" s="891"/>
      <c r="M178" s="891"/>
      <c r="N178" s="891"/>
      <c r="O178" s="891"/>
      <c r="P178" s="891"/>
      <c r="Q178" s="891"/>
      <c r="R178" s="920" t="s">
        <v>102</v>
      </c>
    </row>
    <row r="179" spans="1:18" ht="15.75" x14ac:dyDescent="0.25">
      <c r="A179" s="159"/>
      <c r="B179" s="891"/>
      <c r="C179" s="891"/>
      <c r="D179" s="891"/>
      <c r="E179" s="202" t="s">
        <v>103</v>
      </c>
      <c r="F179" s="202" t="s">
        <v>104</v>
      </c>
      <c r="G179" s="202" t="s">
        <v>105</v>
      </c>
      <c r="H179" s="202" t="s">
        <v>106</v>
      </c>
      <c r="I179" s="202" t="s">
        <v>107</v>
      </c>
      <c r="J179" s="202" t="s">
        <v>108</v>
      </c>
      <c r="K179" s="202" t="s">
        <v>109</v>
      </c>
      <c r="L179" s="202" t="s">
        <v>110</v>
      </c>
      <c r="M179" s="202" t="s">
        <v>111</v>
      </c>
      <c r="N179" s="202" t="s">
        <v>112</v>
      </c>
      <c r="O179" s="202" t="s">
        <v>113</v>
      </c>
      <c r="P179" s="202" t="s">
        <v>165</v>
      </c>
      <c r="Q179" s="203" t="s">
        <v>166</v>
      </c>
      <c r="R179" s="920"/>
    </row>
    <row r="180" spans="1:18" ht="15.75" x14ac:dyDescent="0.25">
      <c r="A180" s="159"/>
      <c r="B180" s="176" t="s">
        <v>169</v>
      </c>
      <c r="C180" s="196"/>
      <c r="D180" s="197"/>
      <c r="E180" s="179">
        <v>1</v>
      </c>
      <c r="F180" s="179">
        <v>0</v>
      </c>
      <c r="G180" s="179">
        <v>0</v>
      </c>
      <c r="H180" s="179">
        <v>0</v>
      </c>
      <c r="I180" s="179">
        <v>0</v>
      </c>
      <c r="J180" s="179">
        <v>0</v>
      </c>
      <c r="K180" s="204">
        <v>0</v>
      </c>
      <c r="L180" s="204">
        <v>0</v>
      </c>
      <c r="M180" s="204">
        <v>0</v>
      </c>
      <c r="N180" s="204">
        <v>0</v>
      </c>
      <c r="O180" s="204">
        <v>0</v>
      </c>
      <c r="P180" s="204">
        <v>0</v>
      </c>
      <c r="Q180" s="204">
        <v>0</v>
      </c>
      <c r="R180" s="172"/>
    </row>
    <row r="181" spans="1:18" ht="15.75" x14ac:dyDescent="0.25">
      <c r="A181" s="159"/>
      <c r="B181" s="176" t="s">
        <v>170</v>
      </c>
      <c r="C181" s="196"/>
      <c r="D181" s="197"/>
      <c r="E181" s="179">
        <v>0</v>
      </c>
      <c r="F181" s="179">
        <v>0</v>
      </c>
      <c r="G181" s="179">
        <v>0</v>
      </c>
      <c r="H181" s="179">
        <v>0</v>
      </c>
      <c r="I181" s="179">
        <v>0</v>
      </c>
      <c r="J181" s="179">
        <v>0</v>
      </c>
      <c r="K181" s="179">
        <v>0</v>
      </c>
      <c r="L181" s="179">
        <v>0</v>
      </c>
      <c r="M181" s="179">
        <v>0</v>
      </c>
      <c r="N181" s="179">
        <v>0</v>
      </c>
      <c r="O181" s="179">
        <v>0</v>
      </c>
      <c r="P181" s="179">
        <v>0</v>
      </c>
      <c r="Q181" s="179">
        <v>0</v>
      </c>
      <c r="R181" s="172"/>
    </row>
    <row r="182" spans="1:18" ht="15.75" x14ac:dyDescent="0.25">
      <c r="A182" s="159"/>
      <c r="B182" s="176" t="s">
        <v>171</v>
      </c>
      <c r="C182" s="196"/>
      <c r="D182" s="197"/>
      <c r="E182" s="179">
        <v>0</v>
      </c>
      <c r="F182" s="179">
        <v>0</v>
      </c>
      <c r="G182" s="179">
        <v>0</v>
      </c>
      <c r="H182" s="179">
        <v>0</v>
      </c>
      <c r="I182" s="179">
        <v>0</v>
      </c>
      <c r="J182" s="179">
        <v>0</v>
      </c>
      <c r="K182" s="179">
        <v>0</v>
      </c>
      <c r="L182" s="179">
        <v>0</v>
      </c>
      <c r="M182" s="179">
        <v>0</v>
      </c>
      <c r="N182" s="179">
        <v>0</v>
      </c>
      <c r="O182" s="179">
        <v>0</v>
      </c>
      <c r="P182" s="179">
        <v>0</v>
      </c>
      <c r="Q182" s="179">
        <v>0</v>
      </c>
      <c r="R182" s="172"/>
    </row>
    <row r="183" spans="1:18" ht="15.75" x14ac:dyDescent="0.25">
      <c r="A183" s="159"/>
      <c r="B183" s="176" t="s">
        <v>172</v>
      </c>
      <c r="C183" s="196"/>
      <c r="D183" s="197"/>
      <c r="E183" s="179">
        <v>0</v>
      </c>
      <c r="F183" s="179">
        <v>0</v>
      </c>
      <c r="G183" s="179">
        <v>0</v>
      </c>
      <c r="H183" s="179">
        <v>0</v>
      </c>
      <c r="I183" s="179">
        <v>0</v>
      </c>
      <c r="J183" s="179">
        <v>0</v>
      </c>
      <c r="K183" s="179">
        <v>0</v>
      </c>
      <c r="L183" s="179">
        <v>0</v>
      </c>
      <c r="M183" s="179">
        <v>0</v>
      </c>
      <c r="N183" s="179">
        <v>0</v>
      </c>
      <c r="O183" s="179">
        <v>0</v>
      </c>
      <c r="P183" s="179">
        <v>0</v>
      </c>
      <c r="Q183" s="179">
        <v>0</v>
      </c>
      <c r="R183" s="172"/>
    </row>
    <row r="184" spans="1:18" ht="15.75" x14ac:dyDescent="0.25">
      <c r="A184" s="159"/>
      <c r="B184" s="176" t="s">
        <v>173</v>
      </c>
      <c r="C184" s="196"/>
      <c r="D184" s="197"/>
      <c r="E184" s="179">
        <v>0</v>
      </c>
      <c r="F184" s="179">
        <v>0</v>
      </c>
      <c r="G184" s="179">
        <v>0</v>
      </c>
      <c r="H184" s="179">
        <v>0</v>
      </c>
      <c r="I184" s="179">
        <v>0</v>
      </c>
      <c r="J184" s="179">
        <v>0</v>
      </c>
      <c r="K184" s="179">
        <v>0</v>
      </c>
      <c r="L184" s="179">
        <v>0</v>
      </c>
      <c r="M184" s="179">
        <v>0</v>
      </c>
      <c r="N184" s="179">
        <v>0</v>
      </c>
      <c r="O184" s="179">
        <v>0</v>
      </c>
      <c r="P184" s="179">
        <v>0</v>
      </c>
      <c r="Q184" s="179">
        <v>0</v>
      </c>
      <c r="R184" s="172"/>
    </row>
    <row r="185" spans="1:18" ht="15.75" x14ac:dyDescent="0.25">
      <c r="A185" s="159"/>
      <c r="B185" s="205" t="s">
        <v>178</v>
      </c>
      <c r="C185" s="206"/>
      <c r="D185" s="206"/>
      <c r="E185" s="207"/>
      <c r="F185" s="207"/>
      <c r="G185" s="207"/>
      <c r="H185" s="207"/>
      <c r="I185" s="207"/>
      <c r="J185" s="207"/>
      <c r="K185" s="207"/>
      <c r="L185" s="207"/>
      <c r="M185" s="207"/>
      <c r="N185" s="207"/>
      <c r="O185" s="208"/>
      <c r="P185" s="207"/>
      <c r="Q185" s="207"/>
      <c r="R185" s="168">
        <v>0</v>
      </c>
    </row>
    <row r="186" spans="1:18" ht="15.75" x14ac:dyDescent="0.25">
      <c r="A186" s="159"/>
      <c r="B186" s="209"/>
      <c r="C186" s="172"/>
      <c r="D186" s="172"/>
      <c r="E186" s="168"/>
      <c r="F186" s="168"/>
      <c r="G186" s="168"/>
      <c r="H186" s="168"/>
      <c r="I186" s="168"/>
      <c r="J186" s="168"/>
      <c r="K186" s="168"/>
      <c r="L186" s="168"/>
      <c r="M186" s="168"/>
      <c r="N186" s="168"/>
      <c r="O186" s="175"/>
      <c r="P186" s="168"/>
      <c r="Q186" s="168"/>
      <c r="R186" s="168"/>
    </row>
    <row r="187" spans="1:18" ht="15.75" x14ac:dyDescent="0.25">
      <c r="A187" s="159"/>
      <c r="B187" s="171" t="s">
        <v>179</v>
      </c>
      <c r="C187" s="172"/>
      <c r="D187" s="172"/>
      <c r="E187" s="168"/>
      <c r="F187" s="172"/>
      <c r="G187" s="168"/>
      <c r="H187" s="172"/>
      <c r="I187" s="168"/>
      <c r="J187" s="172"/>
      <c r="K187" s="168"/>
      <c r="L187" s="172"/>
      <c r="M187" s="168"/>
      <c r="N187" s="168"/>
      <c r="O187" s="175"/>
      <c r="P187" s="168"/>
      <c r="Q187" s="168"/>
      <c r="R187" s="168"/>
    </row>
    <row r="188" spans="1:18" ht="15.75" x14ac:dyDescent="0.25">
      <c r="A188" s="159" t="s">
        <v>180</v>
      </c>
      <c r="B188" s="879" t="s">
        <v>181</v>
      </c>
      <c r="C188" s="879"/>
      <c r="D188" s="879" t="s">
        <v>182</v>
      </c>
      <c r="E188" s="879"/>
      <c r="F188" s="879" t="s">
        <v>119</v>
      </c>
      <c r="G188" s="879"/>
      <c r="H188" s="879" t="s">
        <v>183</v>
      </c>
      <c r="I188" s="879"/>
      <c r="J188" s="879" t="s">
        <v>184</v>
      </c>
      <c r="K188" s="879"/>
      <c r="L188" s="879" t="s">
        <v>159</v>
      </c>
      <c r="M188" s="879"/>
      <c r="N188" s="168"/>
      <c r="O188" s="175"/>
      <c r="P188" s="210"/>
      <c r="Q188" s="168"/>
      <c r="R188" s="168"/>
    </row>
    <row r="189" spans="1:18" ht="15.75" x14ac:dyDescent="0.25">
      <c r="A189" s="159"/>
      <c r="B189" s="879"/>
      <c r="C189" s="879"/>
      <c r="D189" s="174" t="s">
        <v>185</v>
      </c>
      <c r="E189" s="174" t="s">
        <v>186</v>
      </c>
      <c r="F189" s="174" t="s">
        <v>185</v>
      </c>
      <c r="G189" s="174" t="s">
        <v>186</v>
      </c>
      <c r="H189" s="174" t="s">
        <v>185</v>
      </c>
      <c r="I189" s="174" t="s">
        <v>186</v>
      </c>
      <c r="J189" s="174" t="s">
        <v>185</v>
      </c>
      <c r="K189" s="174" t="s">
        <v>186</v>
      </c>
      <c r="L189" s="174" t="s">
        <v>185</v>
      </c>
      <c r="M189" s="174" t="s">
        <v>186</v>
      </c>
      <c r="N189" s="168"/>
      <c r="O189" s="175"/>
      <c r="P189" s="168"/>
      <c r="Q189" s="168"/>
      <c r="R189" s="168"/>
    </row>
    <row r="190" spans="1:18" ht="15.75" x14ac:dyDescent="0.25">
      <c r="A190" s="159"/>
      <c r="B190" s="919" t="s">
        <v>187</v>
      </c>
      <c r="C190" s="919"/>
      <c r="D190" s="179">
        <v>4</v>
      </c>
      <c r="E190" s="179">
        <v>0</v>
      </c>
      <c r="F190" s="179">
        <v>0</v>
      </c>
      <c r="G190" s="179">
        <v>0</v>
      </c>
      <c r="H190" s="179">
        <v>0</v>
      </c>
      <c r="I190" s="179">
        <v>0</v>
      </c>
      <c r="J190" s="179">
        <v>0</v>
      </c>
      <c r="K190" s="179">
        <v>0</v>
      </c>
      <c r="L190" s="179">
        <v>0</v>
      </c>
      <c r="M190" s="179">
        <v>0</v>
      </c>
      <c r="N190" s="168"/>
      <c r="O190" s="175"/>
      <c r="P190" s="168"/>
      <c r="Q190" s="168"/>
      <c r="R190" s="168"/>
    </row>
    <row r="191" spans="1:18" ht="15.75" x14ac:dyDescent="0.25">
      <c r="A191" s="159"/>
      <c r="B191" s="168"/>
      <c r="C191" s="168"/>
      <c r="D191" s="168"/>
      <c r="E191" s="168"/>
      <c r="F191" s="168"/>
      <c r="G191" s="168"/>
      <c r="H191" s="168"/>
      <c r="I191" s="168"/>
      <c r="J191" s="168"/>
      <c r="K191" s="168"/>
      <c r="L191" s="168"/>
      <c r="M191" s="168"/>
      <c r="N191" s="168"/>
      <c r="O191" s="175"/>
      <c r="P191" s="168"/>
      <c r="Q191" s="168"/>
      <c r="R191" s="168"/>
    </row>
    <row r="192" spans="1:18" ht="20.25" x14ac:dyDescent="0.25">
      <c r="A192" s="199" t="s">
        <v>188</v>
      </c>
      <c r="B192" s="199"/>
      <c r="C192" s="199"/>
      <c r="D192" s="199"/>
      <c r="E192" s="199"/>
      <c r="F192" s="199"/>
      <c r="G192" s="200"/>
      <c r="H192" s="200"/>
      <c r="I192" s="168"/>
      <c r="J192" s="168"/>
      <c r="K192" s="168"/>
      <c r="L192" s="168"/>
      <c r="M192" s="168"/>
      <c r="N192" s="168"/>
      <c r="O192" s="175"/>
      <c r="P192" s="168"/>
      <c r="Q192" s="168"/>
      <c r="R192" s="168"/>
    </row>
    <row r="193" spans="1:18" ht="26.25" x14ac:dyDescent="0.25">
      <c r="A193" s="201"/>
      <c r="B193" s="201"/>
      <c r="C193" s="201"/>
      <c r="D193" s="201"/>
      <c r="E193" s="201"/>
      <c r="F193" s="168"/>
      <c r="G193" s="168"/>
      <c r="H193" s="168"/>
      <c r="I193" s="168"/>
      <c r="J193" s="168"/>
      <c r="K193" s="168"/>
      <c r="L193" s="168"/>
      <c r="M193" s="168"/>
      <c r="N193" s="168"/>
      <c r="O193" s="175"/>
      <c r="P193" s="168"/>
      <c r="Q193" s="168"/>
      <c r="R193" s="168"/>
    </row>
    <row r="194" spans="1:18" ht="15.75" x14ac:dyDescent="0.25">
      <c r="A194" s="159"/>
      <c r="B194" s="171" t="s">
        <v>162</v>
      </c>
      <c r="C194" s="172"/>
      <c r="D194" s="172"/>
      <c r="E194" s="168"/>
      <c r="F194" s="168"/>
      <c r="G194" s="168"/>
      <c r="H194" s="173"/>
      <c r="I194" s="168"/>
      <c r="J194" s="168"/>
      <c r="K194" s="168"/>
      <c r="L194" s="168"/>
      <c r="M194" s="168"/>
      <c r="N194" s="168"/>
      <c r="O194" s="175"/>
      <c r="P194" s="168"/>
      <c r="Q194" s="168"/>
      <c r="R194" s="168"/>
    </row>
    <row r="195" spans="1:18" ht="15.75" x14ac:dyDescent="0.25">
      <c r="A195" s="159" t="s">
        <v>189</v>
      </c>
      <c r="B195" s="891" t="s">
        <v>5</v>
      </c>
      <c r="C195" s="891"/>
      <c r="D195" s="891"/>
      <c r="E195" s="891" t="s">
        <v>164</v>
      </c>
      <c r="F195" s="891"/>
      <c r="G195" s="891"/>
      <c r="H195" s="891"/>
      <c r="I195" s="891"/>
      <c r="J195" s="891"/>
      <c r="K195" s="891"/>
      <c r="L195" s="891"/>
      <c r="M195" s="891"/>
      <c r="N195" s="891"/>
      <c r="O195" s="891"/>
      <c r="P195" s="891"/>
      <c r="Q195" s="891"/>
      <c r="R195" s="920" t="s">
        <v>102</v>
      </c>
    </row>
    <row r="196" spans="1:18" ht="15.75" x14ac:dyDescent="0.25">
      <c r="A196" s="159"/>
      <c r="B196" s="891"/>
      <c r="C196" s="891"/>
      <c r="D196" s="891"/>
      <c r="E196" s="202" t="s">
        <v>103</v>
      </c>
      <c r="F196" s="202" t="s">
        <v>104</v>
      </c>
      <c r="G196" s="202" t="s">
        <v>105</v>
      </c>
      <c r="H196" s="202" t="s">
        <v>106</v>
      </c>
      <c r="I196" s="202" t="s">
        <v>107</v>
      </c>
      <c r="J196" s="202" t="s">
        <v>108</v>
      </c>
      <c r="K196" s="202" t="s">
        <v>109</v>
      </c>
      <c r="L196" s="202" t="s">
        <v>110</v>
      </c>
      <c r="M196" s="202" t="s">
        <v>111</v>
      </c>
      <c r="N196" s="202" t="s">
        <v>112</v>
      </c>
      <c r="O196" s="202" t="s">
        <v>113</v>
      </c>
      <c r="P196" s="202" t="s">
        <v>165</v>
      </c>
      <c r="Q196" s="203" t="s">
        <v>166</v>
      </c>
      <c r="R196" s="920"/>
    </row>
    <row r="197" spans="1:18" ht="15.75" x14ac:dyDescent="0.25">
      <c r="A197" s="159"/>
      <c r="B197" s="176" t="s">
        <v>167</v>
      </c>
      <c r="C197" s="196"/>
      <c r="D197" s="197"/>
      <c r="E197" s="179">
        <v>0</v>
      </c>
      <c r="F197" s="179">
        <v>0</v>
      </c>
      <c r="G197" s="179">
        <v>0</v>
      </c>
      <c r="H197" s="179">
        <v>0</v>
      </c>
      <c r="I197" s="179">
        <v>0</v>
      </c>
      <c r="J197" s="179"/>
      <c r="K197" s="179"/>
      <c r="L197" s="179"/>
      <c r="M197" s="179"/>
      <c r="N197" s="179"/>
      <c r="O197" s="179"/>
      <c r="P197" s="179"/>
      <c r="Q197" s="204"/>
      <c r="R197" s="172"/>
    </row>
    <row r="198" spans="1:18" ht="15.75" x14ac:dyDescent="0.25">
      <c r="A198" s="159"/>
      <c r="B198" s="176" t="s">
        <v>168</v>
      </c>
      <c r="C198" s="196"/>
      <c r="D198" s="197"/>
      <c r="E198" s="179">
        <v>0</v>
      </c>
      <c r="F198" s="179">
        <v>0</v>
      </c>
      <c r="G198" s="179"/>
      <c r="H198" s="179"/>
      <c r="I198" s="179"/>
      <c r="J198" s="179"/>
      <c r="K198" s="179"/>
      <c r="L198" s="179"/>
      <c r="M198" s="179"/>
      <c r="N198" s="179"/>
      <c r="O198" s="179"/>
      <c r="P198" s="179"/>
      <c r="Q198" s="204"/>
      <c r="R198" s="172"/>
    </row>
    <row r="199" spans="1:18" ht="15.75" x14ac:dyDescent="0.25">
      <c r="A199" s="159"/>
      <c r="B199" s="176" t="s">
        <v>169</v>
      </c>
      <c r="C199" s="196"/>
      <c r="D199" s="197"/>
      <c r="E199" s="179">
        <v>5</v>
      </c>
      <c r="F199" s="179">
        <v>4</v>
      </c>
      <c r="G199" s="179">
        <v>2</v>
      </c>
      <c r="H199" s="179">
        <v>0</v>
      </c>
      <c r="I199" s="179">
        <v>0</v>
      </c>
      <c r="J199" s="179">
        <v>0</v>
      </c>
      <c r="K199" s="179">
        <v>0</v>
      </c>
      <c r="L199" s="179">
        <v>0</v>
      </c>
      <c r="M199" s="179">
        <v>0</v>
      </c>
      <c r="N199" s="179">
        <v>0</v>
      </c>
      <c r="O199" s="179">
        <v>0</v>
      </c>
      <c r="P199" s="179">
        <v>0</v>
      </c>
      <c r="Q199" s="204">
        <v>0</v>
      </c>
      <c r="R199" s="172"/>
    </row>
    <row r="200" spans="1:18" ht="15.75" x14ac:dyDescent="0.25">
      <c r="A200" s="159"/>
      <c r="B200" s="176" t="s">
        <v>170</v>
      </c>
      <c r="C200" s="196"/>
      <c r="D200" s="197"/>
      <c r="E200" s="179">
        <v>4</v>
      </c>
      <c r="F200" s="179">
        <v>2</v>
      </c>
      <c r="G200" s="179">
        <v>3</v>
      </c>
      <c r="H200" s="179">
        <v>2</v>
      </c>
      <c r="I200" s="179">
        <v>2</v>
      </c>
      <c r="J200" s="179">
        <v>6</v>
      </c>
      <c r="K200" s="179">
        <v>0</v>
      </c>
      <c r="L200" s="179">
        <v>0</v>
      </c>
      <c r="M200" s="179">
        <v>0</v>
      </c>
      <c r="N200" s="179">
        <v>0</v>
      </c>
      <c r="O200" s="179">
        <v>0</v>
      </c>
      <c r="P200" s="179">
        <v>0</v>
      </c>
      <c r="Q200" s="179">
        <v>5</v>
      </c>
      <c r="R200" s="172"/>
    </row>
    <row r="201" spans="1:18" ht="15.75" x14ac:dyDescent="0.25">
      <c r="A201" s="159"/>
      <c r="B201" s="176" t="s">
        <v>171</v>
      </c>
      <c r="C201" s="196"/>
      <c r="D201" s="197"/>
      <c r="E201" s="179">
        <v>0</v>
      </c>
      <c r="F201" s="179">
        <v>2</v>
      </c>
      <c r="G201" s="179">
        <v>2</v>
      </c>
      <c r="H201" s="179">
        <v>0</v>
      </c>
      <c r="I201" s="179">
        <v>1</v>
      </c>
      <c r="J201" s="179">
        <v>0</v>
      </c>
      <c r="K201" s="179">
        <v>0</v>
      </c>
      <c r="L201" s="179">
        <v>0</v>
      </c>
      <c r="M201" s="179">
        <v>0</v>
      </c>
      <c r="N201" s="179">
        <v>0</v>
      </c>
      <c r="O201" s="179">
        <v>0</v>
      </c>
      <c r="P201" s="179">
        <v>0</v>
      </c>
      <c r="Q201" s="179">
        <v>0</v>
      </c>
      <c r="R201" s="172"/>
    </row>
    <row r="202" spans="1:18" ht="15.75" x14ac:dyDescent="0.25">
      <c r="A202" s="159"/>
      <c r="B202" s="176" t="s">
        <v>172</v>
      </c>
      <c r="C202" s="196"/>
      <c r="D202" s="197"/>
      <c r="E202" s="179">
        <v>0</v>
      </c>
      <c r="F202" s="179">
        <v>0</v>
      </c>
      <c r="G202" s="179">
        <v>0</v>
      </c>
      <c r="H202" s="179">
        <v>0</v>
      </c>
      <c r="I202" s="179">
        <v>0</v>
      </c>
      <c r="J202" s="179">
        <v>0</v>
      </c>
      <c r="K202" s="179">
        <v>0</v>
      </c>
      <c r="L202" s="179">
        <v>0</v>
      </c>
      <c r="M202" s="179">
        <v>0</v>
      </c>
      <c r="N202" s="179">
        <v>0</v>
      </c>
      <c r="O202" s="179">
        <v>0</v>
      </c>
      <c r="P202" s="179">
        <v>0</v>
      </c>
      <c r="Q202" s="179">
        <v>0</v>
      </c>
      <c r="R202" s="172"/>
    </row>
    <row r="203" spans="1:18" ht="15.75" x14ac:dyDescent="0.25">
      <c r="A203" s="159"/>
      <c r="B203" s="176" t="s">
        <v>173</v>
      </c>
      <c r="C203" s="196"/>
      <c r="D203" s="197"/>
      <c r="E203" s="179">
        <v>1</v>
      </c>
      <c r="F203" s="179">
        <v>1</v>
      </c>
      <c r="G203" s="179">
        <v>0</v>
      </c>
      <c r="H203" s="179">
        <v>0</v>
      </c>
      <c r="I203" s="179">
        <v>0</v>
      </c>
      <c r="J203" s="179">
        <v>1</v>
      </c>
      <c r="K203" s="179">
        <v>0</v>
      </c>
      <c r="L203" s="179">
        <v>0</v>
      </c>
      <c r="M203" s="179">
        <v>0</v>
      </c>
      <c r="N203" s="179">
        <v>0</v>
      </c>
      <c r="O203" s="179">
        <v>0</v>
      </c>
      <c r="P203" s="179">
        <v>0</v>
      </c>
      <c r="Q203" s="179">
        <v>1</v>
      </c>
      <c r="R203" s="172"/>
    </row>
    <row r="204" spans="1:18" ht="15.75" x14ac:dyDescent="0.25">
      <c r="A204" s="159"/>
      <c r="B204" s="172"/>
      <c r="C204" s="172"/>
      <c r="D204" s="172"/>
      <c r="E204" s="168"/>
      <c r="F204" s="168"/>
      <c r="G204" s="168"/>
      <c r="H204" s="168"/>
      <c r="I204" s="168"/>
      <c r="J204" s="168"/>
      <c r="K204" s="168"/>
      <c r="L204" s="168"/>
      <c r="M204" s="168"/>
      <c r="N204" s="168"/>
      <c r="O204" s="175"/>
      <c r="P204" s="168"/>
      <c r="Q204" s="168"/>
      <c r="R204" s="168"/>
    </row>
    <row r="205" spans="1:18" ht="15.75" x14ac:dyDescent="0.25">
      <c r="A205" s="159"/>
      <c r="B205" s="171" t="s">
        <v>174</v>
      </c>
      <c r="C205" s="172"/>
      <c r="D205" s="172"/>
      <c r="E205" s="168"/>
      <c r="F205" s="168"/>
      <c r="G205" s="168"/>
      <c r="H205" s="173"/>
      <c r="I205" s="168"/>
      <c r="J205" s="168"/>
      <c r="K205" s="168"/>
      <c r="L205" s="168"/>
      <c r="M205" s="168"/>
      <c r="N205" s="168"/>
      <c r="O205" s="175"/>
      <c r="P205" s="168"/>
      <c r="Q205" s="168"/>
      <c r="R205" s="168"/>
    </row>
    <row r="206" spans="1:18" ht="15.75" x14ac:dyDescent="0.25">
      <c r="A206" s="159" t="s">
        <v>190</v>
      </c>
      <c r="B206" s="891" t="s">
        <v>5</v>
      </c>
      <c r="C206" s="891"/>
      <c r="D206" s="891"/>
      <c r="E206" s="891" t="s">
        <v>164</v>
      </c>
      <c r="F206" s="891"/>
      <c r="G206" s="891"/>
      <c r="H206" s="891"/>
      <c r="I206" s="891"/>
      <c r="J206" s="891"/>
      <c r="K206" s="891"/>
      <c r="L206" s="891"/>
      <c r="M206" s="891"/>
      <c r="N206" s="891"/>
      <c r="O206" s="891"/>
      <c r="P206" s="891"/>
      <c r="Q206" s="891"/>
      <c r="R206" s="920" t="s">
        <v>102</v>
      </c>
    </row>
    <row r="207" spans="1:18" ht="15.75" x14ac:dyDescent="0.25">
      <c r="A207" s="159"/>
      <c r="B207" s="891"/>
      <c r="C207" s="891"/>
      <c r="D207" s="891"/>
      <c r="E207" s="202" t="s">
        <v>103</v>
      </c>
      <c r="F207" s="202" t="s">
        <v>104</v>
      </c>
      <c r="G207" s="202" t="s">
        <v>105</v>
      </c>
      <c r="H207" s="202" t="s">
        <v>106</v>
      </c>
      <c r="I207" s="202" t="s">
        <v>107</v>
      </c>
      <c r="J207" s="202" t="s">
        <v>108</v>
      </c>
      <c r="K207" s="202" t="s">
        <v>109</v>
      </c>
      <c r="L207" s="202" t="s">
        <v>110</v>
      </c>
      <c r="M207" s="202" t="s">
        <v>111</v>
      </c>
      <c r="N207" s="202" t="s">
        <v>112</v>
      </c>
      <c r="O207" s="202" t="s">
        <v>113</v>
      </c>
      <c r="P207" s="202" t="s">
        <v>165</v>
      </c>
      <c r="Q207" s="203" t="s">
        <v>166</v>
      </c>
      <c r="R207" s="920"/>
    </row>
    <row r="208" spans="1:18" ht="15.75" x14ac:dyDescent="0.25">
      <c r="A208" s="159"/>
      <c r="B208" s="176" t="s">
        <v>167</v>
      </c>
      <c r="C208" s="196"/>
      <c r="D208" s="197"/>
      <c r="E208" s="179">
        <v>0</v>
      </c>
      <c r="F208" s="179">
        <v>0</v>
      </c>
      <c r="G208" s="179">
        <v>0</v>
      </c>
      <c r="H208" s="179">
        <v>0</v>
      </c>
      <c r="I208" s="179">
        <v>0</v>
      </c>
      <c r="J208" s="179"/>
      <c r="K208" s="179"/>
      <c r="L208" s="179"/>
      <c r="M208" s="179"/>
      <c r="N208" s="179"/>
      <c r="O208" s="179"/>
      <c r="P208" s="179"/>
      <c r="Q208" s="204"/>
      <c r="R208" s="172"/>
    </row>
    <row r="209" spans="1:18" ht="15.75" x14ac:dyDescent="0.25">
      <c r="A209" s="159"/>
      <c r="B209" s="176" t="s">
        <v>168</v>
      </c>
      <c r="C209" s="196"/>
      <c r="D209" s="197"/>
      <c r="E209" s="179">
        <v>0</v>
      </c>
      <c r="F209" s="179">
        <v>0</v>
      </c>
      <c r="G209" s="179"/>
      <c r="H209" s="179"/>
      <c r="I209" s="179"/>
      <c r="J209" s="179"/>
      <c r="K209" s="179"/>
      <c r="L209" s="179"/>
      <c r="M209" s="179"/>
      <c r="N209" s="179"/>
      <c r="O209" s="179"/>
      <c r="P209" s="179"/>
      <c r="Q209" s="204"/>
      <c r="R209" s="172"/>
    </row>
    <row r="210" spans="1:18" ht="15.75" x14ac:dyDescent="0.25">
      <c r="A210" s="159"/>
      <c r="B210" s="176" t="s">
        <v>169</v>
      </c>
      <c r="C210" s="196"/>
      <c r="D210" s="197"/>
      <c r="E210" s="179">
        <v>0</v>
      </c>
      <c r="F210" s="179">
        <v>0</v>
      </c>
      <c r="G210" s="179">
        <v>0</v>
      </c>
      <c r="H210" s="179">
        <v>0</v>
      </c>
      <c r="I210" s="179">
        <v>0</v>
      </c>
      <c r="J210" s="179">
        <v>0</v>
      </c>
      <c r="K210" s="179">
        <v>0</v>
      </c>
      <c r="L210" s="179">
        <v>0</v>
      </c>
      <c r="M210" s="179">
        <v>0</v>
      </c>
      <c r="N210" s="179">
        <v>0</v>
      </c>
      <c r="O210" s="179">
        <v>0</v>
      </c>
      <c r="P210" s="179">
        <v>0</v>
      </c>
      <c r="Q210" s="204">
        <v>0</v>
      </c>
      <c r="R210" s="172"/>
    </row>
    <row r="211" spans="1:18" ht="15.75" x14ac:dyDescent="0.25">
      <c r="A211" s="159"/>
      <c r="B211" s="176" t="s">
        <v>170</v>
      </c>
      <c r="C211" s="196"/>
      <c r="D211" s="197"/>
      <c r="E211" s="179">
        <v>1</v>
      </c>
      <c r="F211" s="179">
        <v>0</v>
      </c>
      <c r="G211" s="179">
        <v>0</v>
      </c>
      <c r="H211" s="179">
        <v>0</v>
      </c>
      <c r="I211" s="179">
        <v>0</v>
      </c>
      <c r="J211" s="179">
        <v>0</v>
      </c>
      <c r="K211" s="179">
        <v>0</v>
      </c>
      <c r="L211" s="179">
        <v>0</v>
      </c>
      <c r="M211" s="179">
        <v>0</v>
      </c>
      <c r="N211" s="179">
        <v>0</v>
      </c>
      <c r="O211" s="179">
        <v>0</v>
      </c>
      <c r="P211" s="179">
        <v>0</v>
      </c>
      <c r="Q211" s="179">
        <v>5</v>
      </c>
      <c r="R211" s="172"/>
    </row>
    <row r="212" spans="1:18" ht="15.75" x14ac:dyDescent="0.25">
      <c r="A212" s="159"/>
      <c r="B212" s="176" t="s">
        <v>171</v>
      </c>
      <c r="C212" s="196"/>
      <c r="D212" s="197"/>
      <c r="E212" s="179">
        <v>0</v>
      </c>
      <c r="F212" s="179">
        <v>0</v>
      </c>
      <c r="G212" s="179">
        <v>0</v>
      </c>
      <c r="H212" s="179">
        <v>0</v>
      </c>
      <c r="I212" s="179">
        <v>0</v>
      </c>
      <c r="J212" s="179">
        <v>0</v>
      </c>
      <c r="K212" s="179">
        <v>0</v>
      </c>
      <c r="L212" s="179">
        <v>0</v>
      </c>
      <c r="M212" s="179">
        <v>0</v>
      </c>
      <c r="N212" s="179">
        <v>0</v>
      </c>
      <c r="O212" s="179">
        <v>0</v>
      </c>
      <c r="P212" s="179">
        <v>0</v>
      </c>
      <c r="Q212" s="179">
        <v>0</v>
      </c>
      <c r="R212" s="172"/>
    </row>
    <row r="213" spans="1:18" ht="15.75" x14ac:dyDescent="0.25">
      <c r="A213" s="159"/>
      <c r="B213" s="176" t="s">
        <v>172</v>
      </c>
      <c r="C213" s="196"/>
      <c r="D213" s="197"/>
      <c r="E213" s="179">
        <v>0</v>
      </c>
      <c r="F213" s="179">
        <v>0</v>
      </c>
      <c r="G213" s="179">
        <v>0</v>
      </c>
      <c r="H213" s="179">
        <v>0</v>
      </c>
      <c r="I213" s="179">
        <v>0</v>
      </c>
      <c r="J213" s="179">
        <v>0</v>
      </c>
      <c r="K213" s="179">
        <v>0</v>
      </c>
      <c r="L213" s="179">
        <v>0</v>
      </c>
      <c r="M213" s="179">
        <v>0</v>
      </c>
      <c r="N213" s="179">
        <v>0</v>
      </c>
      <c r="O213" s="179">
        <v>0</v>
      </c>
      <c r="P213" s="179">
        <v>0</v>
      </c>
      <c r="Q213" s="179">
        <v>0</v>
      </c>
      <c r="R213" s="172"/>
    </row>
    <row r="214" spans="1:18" ht="15.75" x14ac:dyDescent="0.25">
      <c r="A214" s="159"/>
      <c r="B214" s="176" t="s">
        <v>173</v>
      </c>
      <c r="C214" s="196"/>
      <c r="D214" s="197"/>
      <c r="E214" s="179">
        <v>0</v>
      </c>
      <c r="F214" s="179">
        <v>0</v>
      </c>
      <c r="G214" s="179">
        <v>0</v>
      </c>
      <c r="H214" s="179">
        <v>0</v>
      </c>
      <c r="I214" s="179">
        <v>0</v>
      </c>
      <c r="J214" s="179">
        <v>0</v>
      </c>
      <c r="K214" s="179">
        <v>0</v>
      </c>
      <c r="L214" s="179">
        <v>0</v>
      </c>
      <c r="M214" s="179">
        <v>0</v>
      </c>
      <c r="N214" s="179">
        <v>0</v>
      </c>
      <c r="O214" s="179">
        <v>0</v>
      </c>
      <c r="P214" s="179">
        <v>0</v>
      </c>
      <c r="Q214" s="179">
        <v>1</v>
      </c>
      <c r="R214" s="172"/>
    </row>
    <row r="215" spans="1:18" ht="15.75" x14ac:dyDescent="0.25">
      <c r="A215" s="159"/>
      <c r="B215" s="168"/>
      <c r="C215" s="168"/>
      <c r="D215" s="168"/>
      <c r="E215" s="168"/>
      <c r="F215" s="168"/>
      <c r="G215" s="168"/>
      <c r="H215" s="168"/>
      <c r="I215" s="168"/>
      <c r="J215" s="168"/>
      <c r="K215" s="168"/>
      <c r="L215" s="168"/>
      <c r="M215" s="168"/>
      <c r="N215" s="168"/>
      <c r="O215" s="175"/>
      <c r="P215" s="168"/>
      <c r="Q215" s="168"/>
      <c r="R215" s="168"/>
    </row>
    <row r="216" spans="1:18" ht="20.25" x14ac:dyDescent="0.25">
      <c r="A216" s="802" t="s">
        <v>191</v>
      </c>
      <c r="B216" s="802"/>
      <c r="C216" s="802"/>
      <c r="D216" s="802"/>
      <c r="E216" s="802"/>
      <c r="F216" s="802"/>
      <c r="G216" s="168"/>
      <c r="H216" s="168"/>
      <c r="I216" s="168"/>
      <c r="J216" s="168"/>
      <c r="K216" s="168"/>
      <c r="L216" s="168"/>
      <c r="M216" s="168"/>
      <c r="N216" s="168"/>
      <c r="O216" s="175"/>
      <c r="P216" s="168"/>
      <c r="Q216" s="168"/>
      <c r="R216" s="210"/>
    </row>
    <row r="217" spans="1:18" ht="15.75" x14ac:dyDescent="0.25">
      <c r="A217" s="211"/>
      <c r="B217" s="211"/>
      <c r="C217" s="211"/>
      <c r="D217" s="211"/>
      <c r="E217" s="211"/>
      <c r="F217" s="210"/>
      <c r="G217" s="168"/>
      <c r="H217" s="168"/>
      <c r="I217" s="168"/>
      <c r="J217" s="168"/>
      <c r="K217" s="168"/>
      <c r="L217" s="168"/>
      <c r="M217" s="168"/>
      <c r="N217" s="168"/>
      <c r="O217" s="175"/>
      <c r="P217" s="168"/>
      <c r="Q217" s="168"/>
      <c r="R217" s="210"/>
    </row>
    <row r="218" spans="1:18" ht="15.75" x14ac:dyDescent="0.25">
      <c r="A218" s="159" t="s">
        <v>192</v>
      </c>
      <c r="B218" s="879" t="s">
        <v>11</v>
      </c>
      <c r="C218" s="879"/>
      <c r="D218" s="879"/>
      <c r="E218" s="174" t="s">
        <v>6</v>
      </c>
      <c r="F218" s="168"/>
      <c r="G218" s="172"/>
      <c r="H218" s="172"/>
      <c r="I218" s="172"/>
      <c r="J218" s="172"/>
      <c r="K218" s="172"/>
      <c r="L218" s="172"/>
      <c r="M218" s="172"/>
      <c r="N218" s="172"/>
      <c r="O218" s="172"/>
      <c r="P218" s="169"/>
      <c r="Q218" s="168"/>
      <c r="R218" s="168"/>
    </row>
    <row r="219" spans="1:18" ht="15.75" x14ac:dyDescent="0.25">
      <c r="A219" s="159"/>
      <c r="B219" s="921" t="s">
        <v>193</v>
      </c>
      <c r="C219" s="921"/>
      <c r="D219" s="921"/>
      <c r="E219" s="179">
        <v>42</v>
      </c>
      <c r="F219" s="168"/>
      <c r="G219" s="168"/>
      <c r="H219" s="168"/>
      <c r="I219" s="168"/>
      <c r="J219" s="168"/>
      <c r="K219" s="168"/>
      <c r="L219" s="168"/>
      <c r="M219" s="168"/>
      <c r="N219" s="168"/>
      <c r="O219" s="175"/>
      <c r="P219" s="168"/>
      <c r="Q219" s="168"/>
      <c r="R219" s="168"/>
    </row>
    <row r="220" spans="1:18" ht="15.75" x14ac:dyDescent="0.25">
      <c r="A220" s="159"/>
      <c r="B220" s="921" t="s">
        <v>194</v>
      </c>
      <c r="C220" s="921"/>
      <c r="D220" s="921"/>
      <c r="E220" s="179">
        <v>0</v>
      </c>
      <c r="F220" s="168"/>
      <c r="G220" s="168"/>
      <c r="H220" s="168"/>
      <c r="I220" s="168"/>
      <c r="J220" s="168"/>
      <c r="K220" s="168"/>
      <c r="L220" s="168"/>
      <c r="M220" s="168"/>
      <c r="N220" s="168"/>
      <c r="O220" s="175"/>
      <c r="P220" s="168"/>
      <c r="Q220" s="168"/>
      <c r="R220" s="168"/>
    </row>
    <row r="221" spans="1:18" ht="15.75" x14ac:dyDescent="0.25">
      <c r="A221" s="159"/>
      <c r="B221" s="212"/>
      <c r="C221" s="212"/>
      <c r="D221" s="213" t="s">
        <v>195</v>
      </c>
      <c r="E221" s="214">
        <v>42</v>
      </c>
      <c r="F221" s="168"/>
      <c r="G221" s="168"/>
      <c r="H221" s="168"/>
      <c r="I221" s="168"/>
      <c r="J221" s="168"/>
      <c r="K221" s="168"/>
      <c r="L221" s="168"/>
      <c r="M221" s="168"/>
      <c r="N221" s="168"/>
      <c r="O221" s="175"/>
      <c r="P221" s="168"/>
      <c r="Q221" s="168"/>
      <c r="R221" s="168"/>
    </row>
    <row r="222" spans="1:18" ht="15.75" x14ac:dyDescent="0.25">
      <c r="A222" s="159"/>
      <c r="B222" s="160" t="s">
        <v>196</v>
      </c>
      <c r="C222" s="168"/>
      <c r="D222" s="168"/>
      <c r="E222" s="168"/>
      <c r="F222" s="168"/>
      <c r="G222" s="172"/>
      <c r="H222" s="185"/>
      <c r="I222" s="168"/>
      <c r="J222" s="168"/>
      <c r="K222" s="168"/>
      <c r="L222" s="168"/>
      <c r="M222" s="168"/>
      <c r="N222" s="168"/>
      <c r="O222" s="175"/>
      <c r="P222" s="168"/>
      <c r="Q222" s="168"/>
      <c r="R222" s="168"/>
    </row>
    <row r="223" spans="1:18" ht="15.75" x14ac:dyDescent="0.25">
      <c r="A223" s="159"/>
      <c r="B223" s="172"/>
      <c r="C223" s="172"/>
      <c r="D223" s="172"/>
      <c r="E223" s="172"/>
      <c r="F223" s="172"/>
      <c r="G223" s="172"/>
      <c r="H223" s="185"/>
      <c r="I223" s="185"/>
      <c r="J223" s="168"/>
      <c r="K223" s="168"/>
      <c r="L223" s="168"/>
      <c r="M223" s="168"/>
      <c r="N223" s="168"/>
      <c r="O223" s="175"/>
      <c r="P223" s="168"/>
      <c r="Q223" s="168"/>
      <c r="R223" s="168"/>
    </row>
    <row r="224" spans="1:18" ht="20.25" x14ac:dyDescent="0.25">
      <c r="A224" s="802" t="s">
        <v>197</v>
      </c>
      <c r="B224" s="802"/>
      <c r="C224" s="802"/>
      <c r="D224" s="802"/>
      <c r="E224" s="802"/>
      <c r="F224" s="802"/>
      <c r="G224" s="172"/>
      <c r="H224" s="185"/>
      <c r="I224" s="185"/>
      <c r="J224" s="168"/>
      <c r="K224" s="168"/>
      <c r="L224" s="168"/>
      <c r="M224" s="168"/>
      <c r="N224" s="168"/>
      <c r="O224" s="175"/>
      <c r="P224" s="168"/>
      <c r="Q224" s="168"/>
      <c r="R224" s="168"/>
    </row>
    <row r="225" spans="1:19" ht="15.75" x14ac:dyDescent="0.25">
      <c r="A225" s="172"/>
      <c r="B225" s="171"/>
      <c r="C225" s="168"/>
      <c r="D225" s="168"/>
      <c r="E225" s="172"/>
      <c r="F225" s="172"/>
      <c r="G225" s="172"/>
      <c r="H225" s="185"/>
      <c r="I225" s="185"/>
      <c r="J225" s="168"/>
      <c r="K225" s="168"/>
      <c r="L225" s="168"/>
      <c r="M225" s="168"/>
      <c r="N225" s="168"/>
      <c r="O225" s="175"/>
      <c r="P225" s="168"/>
      <c r="Q225" s="168"/>
      <c r="R225" s="168"/>
      <c r="S225" s="168"/>
    </row>
    <row r="226" spans="1:19" ht="15.75" x14ac:dyDescent="0.25">
      <c r="A226" s="159" t="s">
        <v>198</v>
      </c>
      <c r="B226" s="879" t="s">
        <v>11</v>
      </c>
      <c r="C226" s="879"/>
      <c r="D226" s="879"/>
      <c r="E226" s="879"/>
      <c r="F226" s="879"/>
      <c r="G226" s="174" t="s">
        <v>6</v>
      </c>
      <c r="H226" s="185"/>
      <c r="I226" s="185"/>
      <c r="J226" s="168"/>
      <c r="K226" s="168"/>
      <c r="L226" s="168"/>
      <c r="M226" s="168"/>
      <c r="N226" s="168"/>
      <c r="O226" s="175"/>
      <c r="P226" s="168"/>
      <c r="Q226" s="168"/>
      <c r="R226" s="168"/>
      <c r="S226" s="168"/>
    </row>
    <row r="227" spans="1:19" x14ac:dyDescent="0.25">
      <c r="A227" s="172"/>
      <c r="B227" s="918" t="s">
        <v>199</v>
      </c>
      <c r="C227" s="918"/>
      <c r="D227" s="918"/>
      <c r="E227" s="918"/>
      <c r="F227" s="918"/>
      <c r="G227" s="179">
        <v>12</v>
      </c>
      <c r="H227" s="185"/>
      <c r="I227" s="185"/>
      <c r="J227" s="168"/>
      <c r="K227" s="168"/>
      <c r="L227" s="168"/>
      <c r="M227" s="168"/>
      <c r="N227" s="168"/>
      <c r="O227" s="175"/>
      <c r="P227" s="168"/>
      <c r="Q227" s="168"/>
      <c r="R227" s="168"/>
      <c r="S227" s="168"/>
    </row>
    <row r="228" spans="1:19" ht="15.75" x14ac:dyDescent="0.25">
      <c r="A228" s="159"/>
      <c r="B228" s="172"/>
      <c r="C228" s="172"/>
      <c r="D228" s="172"/>
      <c r="E228" s="172"/>
      <c r="F228" s="172"/>
      <c r="G228" s="172"/>
      <c r="H228" s="185"/>
      <c r="I228" s="185"/>
      <c r="J228" s="168"/>
      <c r="K228" s="168"/>
      <c r="L228" s="168"/>
      <c r="M228" s="168"/>
      <c r="N228" s="168"/>
      <c r="O228" s="175"/>
      <c r="P228" s="168"/>
      <c r="Q228" s="168"/>
      <c r="R228" s="168"/>
      <c r="S228" s="168"/>
    </row>
    <row r="229" spans="1:19" ht="20.25" x14ac:dyDescent="0.25">
      <c r="A229" s="802" t="s">
        <v>200</v>
      </c>
      <c r="B229" s="802"/>
      <c r="C229" s="802"/>
      <c r="D229" s="802"/>
      <c r="E229" s="802"/>
      <c r="F229" s="802"/>
      <c r="G229" s="168"/>
      <c r="H229" s="168"/>
      <c r="I229" s="168"/>
      <c r="J229" s="168"/>
      <c r="K229" s="168"/>
      <c r="L229" s="168"/>
      <c r="M229" s="168"/>
      <c r="N229" s="168"/>
      <c r="O229" s="175"/>
      <c r="P229" s="168"/>
      <c r="Q229" s="168"/>
      <c r="R229" s="168"/>
      <c r="S229" s="168"/>
    </row>
    <row r="230" spans="1:19" ht="26.25" x14ac:dyDescent="0.25">
      <c r="A230" s="215"/>
      <c r="B230" s="215"/>
      <c r="C230" s="215"/>
      <c r="D230" s="215"/>
      <c r="E230" s="215"/>
      <c r="F230" s="172"/>
      <c r="G230" s="168"/>
      <c r="H230" s="168"/>
      <c r="I230" s="168"/>
      <c r="J230" s="168"/>
      <c r="K230" s="168"/>
      <c r="L230" s="168"/>
      <c r="M230" s="168"/>
      <c r="N230" s="168"/>
      <c r="O230" s="175"/>
      <c r="P230" s="168"/>
      <c r="Q230" s="168"/>
      <c r="R230" s="168"/>
      <c r="S230" s="168"/>
    </row>
    <row r="231" spans="1:19" ht="20.25" x14ac:dyDescent="0.25">
      <c r="A231" s="159"/>
      <c r="B231" s="216" t="s">
        <v>201</v>
      </c>
      <c r="C231" s="217"/>
      <c r="D231" s="218"/>
      <c r="E231" s="172"/>
      <c r="F231" s="172"/>
      <c r="G231" s="168"/>
      <c r="H231" s="168"/>
      <c r="I231" s="168"/>
      <c r="J231" s="168"/>
      <c r="K231" s="168"/>
      <c r="L231" s="168"/>
      <c r="M231" s="168"/>
      <c r="N231" s="168"/>
      <c r="O231" s="219"/>
      <c r="P231" s="210"/>
      <c r="Q231" s="210"/>
      <c r="R231" s="168"/>
      <c r="S231" s="160"/>
    </row>
    <row r="232" spans="1:19" ht="15.75" x14ac:dyDescent="0.25">
      <c r="A232" s="159"/>
      <c r="B232" s="159"/>
      <c r="C232" s="175"/>
      <c r="D232" s="169"/>
      <c r="E232" s="169"/>
      <c r="F232" s="169"/>
      <c r="G232" s="169"/>
      <c r="H232" s="169"/>
      <c r="I232" s="175"/>
      <c r="J232" s="175"/>
      <c r="K232" s="175"/>
      <c r="L232" s="175"/>
      <c r="M232" s="175"/>
      <c r="N232" s="175"/>
      <c r="O232" s="175"/>
      <c r="P232" s="175"/>
      <c r="Q232" s="175"/>
      <c r="R232" s="175"/>
      <c r="S232" s="161"/>
    </row>
    <row r="233" spans="1:19" ht="15.75" x14ac:dyDescent="0.25">
      <c r="A233" s="159" t="s">
        <v>202</v>
      </c>
      <c r="B233" s="916" t="s">
        <v>203</v>
      </c>
      <c r="C233" s="916"/>
      <c r="D233" s="913" t="s">
        <v>204</v>
      </c>
      <c r="E233" s="913"/>
      <c r="F233" s="913"/>
      <c r="G233" s="913"/>
      <c r="H233" s="913" t="s">
        <v>205</v>
      </c>
      <c r="I233" s="172"/>
      <c r="J233" s="172"/>
      <c r="K233" s="172"/>
      <c r="L233" s="172"/>
      <c r="M233" s="172"/>
      <c r="N233" s="172"/>
      <c r="O233" s="169"/>
      <c r="P233" s="172"/>
      <c r="Q233" s="172"/>
      <c r="R233" s="172"/>
      <c r="S233" s="172"/>
    </row>
    <row r="234" spans="1:19" ht="15.75" x14ac:dyDescent="0.25">
      <c r="A234" s="159"/>
      <c r="B234" s="916"/>
      <c r="C234" s="916"/>
      <c r="D234" s="913" t="s">
        <v>206</v>
      </c>
      <c r="E234" s="913"/>
      <c r="F234" s="913" t="s">
        <v>207</v>
      </c>
      <c r="G234" s="913"/>
      <c r="H234" s="913"/>
      <c r="I234" s="172"/>
      <c r="J234" s="172"/>
      <c r="K234" s="172"/>
      <c r="L234" s="172"/>
      <c r="M234" s="172"/>
      <c r="N234" s="172"/>
      <c r="O234" s="169"/>
      <c r="P234" s="172"/>
      <c r="Q234" s="172"/>
      <c r="R234" s="172"/>
      <c r="S234" s="172"/>
    </row>
    <row r="235" spans="1:19" ht="15.75" x14ac:dyDescent="0.25">
      <c r="A235" s="159"/>
      <c r="B235" s="916"/>
      <c r="C235" s="916"/>
      <c r="D235" s="220" t="s">
        <v>208</v>
      </c>
      <c r="E235" s="220" t="s">
        <v>209</v>
      </c>
      <c r="F235" s="220" t="s">
        <v>208</v>
      </c>
      <c r="G235" s="220" t="s">
        <v>209</v>
      </c>
      <c r="H235" s="913"/>
      <c r="I235" s="172"/>
      <c r="J235" s="172"/>
      <c r="K235" s="172"/>
      <c r="L235" s="172"/>
      <c r="M235" s="172"/>
      <c r="N235" s="172"/>
      <c r="O235" s="169"/>
      <c r="P235" s="168"/>
      <c r="Q235" s="168"/>
      <c r="R235" s="172"/>
      <c r="S235" s="172"/>
    </row>
    <row r="236" spans="1:19" ht="15.75" x14ac:dyDescent="0.25">
      <c r="A236" s="159"/>
      <c r="B236" s="917" t="s">
        <v>210</v>
      </c>
      <c r="C236" s="917"/>
      <c r="D236" s="221">
        <v>0</v>
      </c>
      <c r="E236" s="221">
        <v>0</v>
      </c>
      <c r="F236" s="221">
        <v>0</v>
      </c>
      <c r="G236" s="221">
        <v>0</v>
      </c>
      <c r="H236" s="222">
        <v>0</v>
      </c>
      <c r="I236" s="172"/>
      <c r="J236" s="172"/>
      <c r="K236" s="172"/>
      <c r="L236" s="172"/>
      <c r="M236" s="172"/>
      <c r="N236" s="172"/>
      <c r="O236" s="169"/>
      <c r="P236" s="168"/>
      <c r="Q236" s="168"/>
      <c r="R236" s="172"/>
      <c r="S236" s="172"/>
    </row>
    <row r="237" spans="1:19" ht="15.75" x14ac:dyDescent="0.25">
      <c r="A237" s="159"/>
      <c r="B237" s="917" t="s">
        <v>211</v>
      </c>
      <c r="C237" s="917"/>
      <c r="D237" s="221">
        <v>6</v>
      </c>
      <c r="E237" s="221">
        <v>0</v>
      </c>
      <c r="F237" s="221">
        <v>6</v>
      </c>
      <c r="G237" s="221">
        <v>1</v>
      </c>
      <c r="H237" s="223">
        <v>8</v>
      </c>
      <c r="I237" s="172"/>
      <c r="J237" s="172"/>
      <c r="K237" s="172"/>
      <c r="L237" s="172"/>
      <c r="M237" s="172"/>
      <c r="N237" s="172"/>
      <c r="O237" s="169"/>
      <c r="P237" s="172"/>
      <c r="Q237" s="172"/>
      <c r="R237" s="172"/>
      <c r="S237" s="172"/>
    </row>
    <row r="238" spans="1:19" ht="15.75" x14ac:dyDescent="0.25">
      <c r="A238" s="159"/>
      <c r="B238" s="917" t="s">
        <v>212</v>
      </c>
      <c r="C238" s="917"/>
      <c r="D238" s="221">
        <v>3</v>
      </c>
      <c r="E238" s="221">
        <v>0</v>
      </c>
      <c r="F238" s="221">
        <v>2</v>
      </c>
      <c r="G238" s="221">
        <v>0</v>
      </c>
      <c r="H238" s="223">
        <v>3</v>
      </c>
      <c r="I238" s="168"/>
      <c r="J238" s="168"/>
      <c r="K238" s="168"/>
      <c r="L238" s="168"/>
      <c r="M238" s="172"/>
      <c r="N238" s="172"/>
      <c r="O238" s="175"/>
      <c r="P238" s="168"/>
      <c r="Q238" s="168"/>
      <c r="R238" s="168"/>
      <c r="S238" s="168"/>
    </row>
    <row r="239" spans="1:19" ht="15.75" x14ac:dyDescent="0.25">
      <c r="A239" s="159"/>
      <c r="B239" s="917" t="s">
        <v>213</v>
      </c>
      <c r="C239" s="917"/>
      <c r="D239" s="221">
        <v>1</v>
      </c>
      <c r="E239" s="221">
        <v>0</v>
      </c>
      <c r="F239" s="221">
        <v>1</v>
      </c>
      <c r="G239" s="221">
        <v>0</v>
      </c>
      <c r="H239" s="223">
        <v>1</v>
      </c>
      <c r="I239" s="168"/>
      <c r="J239" s="168"/>
      <c r="K239" s="168"/>
      <c r="L239" s="168"/>
      <c r="M239" s="172"/>
      <c r="N239" s="172"/>
      <c r="O239" s="175"/>
      <c r="P239" s="168"/>
      <c r="Q239" s="168"/>
      <c r="R239" s="168"/>
      <c r="S239" s="168"/>
    </row>
    <row r="240" spans="1:19" ht="15.75" x14ac:dyDescent="0.25">
      <c r="A240" s="159"/>
      <c r="B240" s="917" t="s">
        <v>214</v>
      </c>
      <c r="C240" s="917"/>
      <c r="D240" s="221">
        <v>0</v>
      </c>
      <c r="E240" s="221">
        <v>0</v>
      </c>
      <c r="F240" s="221">
        <v>0</v>
      </c>
      <c r="G240" s="221">
        <v>0</v>
      </c>
      <c r="H240" s="223">
        <v>0</v>
      </c>
      <c r="I240" s="168"/>
      <c r="J240" s="168"/>
      <c r="K240" s="168"/>
      <c r="L240" s="168"/>
      <c r="M240" s="172"/>
      <c r="N240" s="172"/>
      <c r="O240" s="175"/>
      <c r="P240" s="168"/>
      <c r="Q240" s="168"/>
      <c r="R240" s="168"/>
      <c r="S240" s="168"/>
    </row>
    <row r="241" spans="1:27" ht="15.75" x14ac:dyDescent="0.25">
      <c r="A241" s="159"/>
      <c r="B241" s="917" t="s">
        <v>122</v>
      </c>
      <c r="C241" s="917"/>
      <c r="D241" s="221">
        <v>0</v>
      </c>
      <c r="E241" s="221">
        <v>0</v>
      </c>
      <c r="F241" s="221">
        <v>0</v>
      </c>
      <c r="G241" s="221">
        <v>0</v>
      </c>
      <c r="H241" s="223">
        <v>0</v>
      </c>
      <c r="I241" s="168"/>
      <c r="J241" s="168"/>
      <c r="K241" s="168"/>
      <c r="L241" s="168"/>
      <c r="M241" s="172"/>
      <c r="N241" s="172"/>
      <c r="O241" s="175"/>
      <c r="P241" s="168"/>
      <c r="Q241" s="168"/>
      <c r="R241" s="168"/>
      <c r="S241" s="168"/>
      <c r="T241" s="168"/>
      <c r="U241" s="168"/>
      <c r="V241" s="168"/>
      <c r="W241" s="168"/>
      <c r="X241" s="168"/>
      <c r="Y241" s="168"/>
      <c r="Z241" s="168"/>
      <c r="AA241" s="168"/>
    </row>
    <row r="242" spans="1:27" ht="15.75" x14ac:dyDescent="0.25">
      <c r="A242" s="159"/>
      <c r="B242" s="209" t="s">
        <v>215</v>
      </c>
      <c r="C242" s="209" t="s">
        <v>216</v>
      </c>
      <c r="D242" s="160"/>
      <c r="E242" s="168"/>
      <c r="F242" s="168"/>
      <c r="G242" s="168"/>
      <c r="H242" s="168"/>
      <c r="I242" s="168"/>
      <c r="J242" s="168"/>
      <c r="K242" s="168"/>
      <c r="L242" s="168"/>
      <c r="M242" s="210"/>
      <c r="N242" s="172"/>
      <c r="O242" s="175"/>
      <c r="P242" s="168"/>
      <c r="Q242" s="168"/>
      <c r="R242" s="168"/>
      <c r="S242" s="168"/>
      <c r="T242" s="168"/>
      <c r="U242" s="168"/>
      <c r="V242" s="168"/>
      <c r="W242" s="168"/>
      <c r="X242" s="168"/>
      <c r="Y242" s="172"/>
      <c r="Z242" s="172"/>
      <c r="AA242" s="172"/>
    </row>
    <row r="243" spans="1:27" ht="15.75" x14ac:dyDescent="0.25">
      <c r="A243" s="169"/>
      <c r="B243" s="159"/>
      <c r="C243" s="169"/>
      <c r="D243" s="169"/>
      <c r="E243" s="169"/>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row>
    <row r="244" spans="1:27" ht="15.75" x14ac:dyDescent="0.25">
      <c r="A244" s="159" t="s">
        <v>217</v>
      </c>
      <c r="B244" s="916" t="s">
        <v>218</v>
      </c>
      <c r="C244" s="916"/>
      <c r="D244" s="913" t="s">
        <v>219</v>
      </c>
      <c r="E244" s="913"/>
      <c r="F244" s="913" t="s">
        <v>220</v>
      </c>
      <c r="G244" s="913"/>
      <c r="H244" s="913"/>
      <c r="I244" s="913"/>
      <c r="J244" s="913"/>
      <c r="K244" s="913"/>
      <c r="L244" s="913" t="s">
        <v>221</v>
      </c>
      <c r="M244" s="913"/>
      <c r="N244" s="224"/>
      <c r="O244" s="168"/>
      <c r="P244" s="168"/>
      <c r="Q244" s="225"/>
      <c r="R244" s="225"/>
      <c r="S244" s="175"/>
      <c r="T244" s="168"/>
      <c r="U244" s="168"/>
      <c r="V244" s="168"/>
      <c r="W244" s="168"/>
      <c r="X244" s="168"/>
      <c r="Y244" s="168"/>
      <c r="Z244" s="168"/>
      <c r="AA244" s="168"/>
    </row>
    <row r="245" spans="1:27" ht="15.75" x14ac:dyDescent="0.25">
      <c r="A245" s="159"/>
      <c r="B245" s="916"/>
      <c r="C245" s="916"/>
      <c r="D245" s="913" t="s">
        <v>222</v>
      </c>
      <c r="E245" s="913"/>
      <c r="F245" s="913" t="s">
        <v>223</v>
      </c>
      <c r="G245" s="913"/>
      <c r="H245" s="913" t="s">
        <v>224</v>
      </c>
      <c r="I245" s="913"/>
      <c r="J245" s="913" t="s">
        <v>225</v>
      </c>
      <c r="K245" s="913"/>
      <c r="L245" s="913" t="s">
        <v>226</v>
      </c>
      <c r="M245" s="913"/>
      <c r="N245" s="224"/>
      <c r="O245" s="168"/>
      <c r="P245" s="168"/>
      <c r="Q245" s="914"/>
      <c r="R245" s="914"/>
      <c r="S245" s="175"/>
      <c r="T245" s="168"/>
      <c r="U245" s="168"/>
      <c r="V245" s="168"/>
      <c r="W245" s="168"/>
      <c r="X245" s="168"/>
      <c r="Y245" s="168"/>
      <c r="Z245" s="168"/>
      <c r="AA245" s="168"/>
    </row>
    <row r="246" spans="1:27" ht="15.75" x14ac:dyDescent="0.25">
      <c r="A246" s="159"/>
      <c r="B246" s="916"/>
      <c r="C246" s="916"/>
      <c r="D246" s="220" t="s">
        <v>208</v>
      </c>
      <c r="E246" s="220" t="s">
        <v>209</v>
      </c>
      <c r="F246" s="220" t="s">
        <v>208</v>
      </c>
      <c r="G246" s="220" t="s">
        <v>209</v>
      </c>
      <c r="H246" s="220" t="s">
        <v>208</v>
      </c>
      <c r="I246" s="220" t="s">
        <v>209</v>
      </c>
      <c r="J246" s="220" t="s">
        <v>208</v>
      </c>
      <c r="K246" s="220" t="s">
        <v>209</v>
      </c>
      <c r="L246" s="220" t="s">
        <v>208</v>
      </c>
      <c r="M246" s="220" t="s">
        <v>209</v>
      </c>
      <c r="N246" s="224"/>
      <c r="O246" s="168"/>
      <c r="P246" s="168"/>
      <c r="Q246" s="224"/>
      <c r="R246" s="224"/>
      <c r="S246" s="175"/>
      <c r="T246" s="168"/>
      <c r="U246" s="168"/>
      <c r="V246" s="168"/>
      <c r="W246" s="168"/>
      <c r="X246" s="168"/>
      <c r="Y246" s="168"/>
      <c r="Z246" s="168"/>
      <c r="AA246" s="168"/>
    </row>
    <row r="247" spans="1:27" ht="15.75" x14ac:dyDescent="0.25">
      <c r="A247" s="159"/>
      <c r="B247" s="915" t="s">
        <v>227</v>
      </c>
      <c r="C247" s="915"/>
      <c r="D247" s="189">
        <v>2</v>
      </c>
      <c r="E247" s="189">
        <v>0</v>
      </c>
      <c r="F247" s="189">
        <v>0</v>
      </c>
      <c r="G247" s="189">
        <v>0</v>
      </c>
      <c r="H247" s="189">
        <v>0</v>
      </c>
      <c r="I247" s="189">
        <v>0</v>
      </c>
      <c r="J247" s="189">
        <v>0</v>
      </c>
      <c r="K247" s="189">
        <v>0</v>
      </c>
      <c r="L247" s="189">
        <v>2</v>
      </c>
      <c r="M247" s="189">
        <v>0</v>
      </c>
      <c r="N247" s="168"/>
      <c r="O247" s="168"/>
      <c r="P247" s="168"/>
      <c r="Q247" s="168"/>
      <c r="R247" s="168"/>
      <c r="S247" s="175"/>
      <c r="T247" s="168"/>
      <c r="U247" s="168"/>
      <c r="V247" s="168"/>
      <c r="W247" s="168"/>
      <c r="X247" s="168"/>
      <c r="Y247" s="168"/>
      <c r="Z247" s="168"/>
      <c r="AA247" s="168"/>
    </row>
    <row r="248" spans="1:27" ht="15.75" x14ac:dyDescent="0.25">
      <c r="A248" s="159"/>
      <c r="B248" s="915" t="s">
        <v>212</v>
      </c>
      <c r="C248" s="915"/>
      <c r="D248" s="189">
        <v>3</v>
      </c>
      <c r="E248" s="189">
        <v>0</v>
      </c>
      <c r="F248" s="189">
        <v>0</v>
      </c>
      <c r="G248" s="189">
        <v>0</v>
      </c>
      <c r="H248" s="189">
        <v>0</v>
      </c>
      <c r="I248" s="189">
        <v>0</v>
      </c>
      <c r="J248" s="189">
        <v>0</v>
      </c>
      <c r="K248" s="189">
        <v>0</v>
      </c>
      <c r="L248" s="189">
        <v>3</v>
      </c>
      <c r="M248" s="189">
        <v>0</v>
      </c>
      <c r="N248" s="168"/>
      <c r="O248" s="168"/>
      <c r="P248" s="168"/>
      <c r="Q248" s="168"/>
      <c r="R248" s="168"/>
      <c r="S248" s="175"/>
      <c r="T248" s="168"/>
      <c r="U248" s="168"/>
      <c r="V248" s="168"/>
      <c r="W248" s="168"/>
      <c r="X248" s="168"/>
      <c r="Y248" s="168"/>
      <c r="Z248" s="168"/>
      <c r="AA248" s="168"/>
    </row>
    <row r="249" spans="1:27" ht="15.75" x14ac:dyDescent="0.25">
      <c r="A249" s="159"/>
      <c r="B249" s="915" t="s">
        <v>213</v>
      </c>
      <c r="C249" s="915"/>
      <c r="D249" s="189">
        <v>0</v>
      </c>
      <c r="E249" s="189">
        <v>0</v>
      </c>
      <c r="F249" s="189">
        <v>0</v>
      </c>
      <c r="G249" s="189">
        <v>0</v>
      </c>
      <c r="H249" s="189">
        <v>0</v>
      </c>
      <c r="I249" s="189">
        <v>0</v>
      </c>
      <c r="J249" s="189">
        <v>0</v>
      </c>
      <c r="K249" s="189">
        <v>0</v>
      </c>
      <c r="L249" s="189">
        <v>4</v>
      </c>
      <c r="M249" s="189">
        <v>0</v>
      </c>
      <c r="N249" s="168"/>
      <c r="O249" s="168"/>
      <c r="P249" s="168"/>
      <c r="Q249" s="168"/>
      <c r="R249" s="168"/>
      <c r="S249" s="175"/>
      <c r="T249" s="168"/>
      <c r="U249" s="168"/>
      <c r="V249" s="168"/>
      <c r="W249" s="168"/>
      <c r="X249" s="168"/>
      <c r="Y249" s="168"/>
      <c r="Z249" s="168"/>
      <c r="AA249" s="168"/>
    </row>
    <row r="250" spans="1:27" ht="15.75" x14ac:dyDescent="0.25">
      <c r="A250" s="159"/>
      <c r="B250" s="915" t="s">
        <v>214</v>
      </c>
      <c r="C250" s="915"/>
      <c r="D250" s="189">
        <v>0</v>
      </c>
      <c r="E250" s="189">
        <v>0</v>
      </c>
      <c r="F250" s="189">
        <v>0</v>
      </c>
      <c r="G250" s="189">
        <v>0</v>
      </c>
      <c r="H250" s="189">
        <v>1</v>
      </c>
      <c r="I250" s="189">
        <v>0</v>
      </c>
      <c r="J250" s="189">
        <v>0</v>
      </c>
      <c r="K250" s="189">
        <v>0</v>
      </c>
      <c r="L250" s="189">
        <v>2</v>
      </c>
      <c r="M250" s="189">
        <v>0</v>
      </c>
      <c r="N250" s="168"/>
      <c r="O250" s="168"/>
      <c r="P250" s="168"/>
      <c r="Q250" s="168"/>
      <c r="R250" s="168"/>
      <c r="S250" s="175"/>
      <c r="T250" s="168"/>
      <c r="U250" s="168"/>
      <c r="V250" s="168"/>
      <c r="W250" s="168"/>
      <c r="X250" s="168"/>
      <c r="Y250" s="168"/>
      <c r="Z250" s="168"/>
      <c r="AA250" s="168"/>
    </row>
    <row r="251" spans="1:27" ht="15.75" x14ac:dyDescent="0.25">
      <c r="A251" s="159"/>
      <c r="B251" s="915" t="s">
        <v>122</v>
      </c>
      <c r="C251" s="915"/>
      <c r="D251" s="189">
        <v>0</v>
      </c>
      <c r="E251" s="189">
        <v>0</v>
      </c>
      <c r="F251" s="189">
        <v>0</v>
      </c>
      <c r="G251" s="189">
        <v>0</v>
      </c>
      <c r="H251" s="189">
        <v>1</v>
      </c>
      <c r="I251" s="189">
        <v>0</v>
      </c>
      <c r="J251" s="189">
        <v>1</v>
      </c>
      <c r="K251" s="189">
        <v>0</v>
      </c>
      <c r="L251" s="189">
        <v>1</v>
      </c>
      <c r="M251" s="189">
        <v>0</v>
      </c>
      <c r="N251" s="168"/>
      <c r="O251" s="168"/>
      <c r="P251" s="168"/>
      <c r="Q251" s="168"/>
      <c r="R251" s="168"/>
      <c r="S251" s="175"/>
      <c r="T251" s="168"/>
      <c r="U251" s="168"/>
      <c r="V251" s="168"/>
      <c r="W251" s="168"/>
      <c r="X251" s="168"/>
      <c r="Y251" s="168"/>
      <c r="Z251" s="168"/>
      <c r="AA251" s="168"/>
    </row>
    <row r="252" spans="1:27" ht="15.75" x14ac:dyDescent="0.25">
      <c r="A252" s="159"/>
      <c r="B252" s="209" t="s">
        <v>215</v>
      </c>
      <c r="C252" s="209" t="s">
        <v>216</v>
      </c>
      <c r="D252" s="168"/>
      <c r="E252" s="168"/>
      <c r="F252" s="168"/>
      <c r="G252" s="168"/>
      <c r="H252" s="168"/>
      <c r="I252" s="168"/>
      <c r="J252" s="168"/>
      <c r="K252" s="168"/>
      <c r="L252" s="168"/>
      <c r="M252" s="168"/>
      <c r="N252" s="175"/>
      <c r="O252" s="168"/>
      <c r="P252" s="168"/>
      <c r="Q252" s="168"/>
      <c r="R252" s="175"/>
      <c r="S252" s="175"/>
      <c r="T252" s="168"/>
      <c r="U252" s="168"/>
      <c r="V252" s="168"/>
      <c r="W252" s="168"/>
      <c r="X252" s="168"/>
      <c r="Y252" s="168"/>
      <c r="Z252" s="168"/>
      <c r="AA252" s="168"/>
    </row>
    <row r="253" spans="1:27" ht="15.75" x14ac:dyDescent="0.25">
      <c r="A253" s="159"/>
      <c r="B253" s="209"/>
      <c r="C253" s="209"/>
      <c r="D253" s="168"/>
      <c r="E253" s="168"/>
      <c r="F253" s="168"/>
      <c r="G253" s="168"/>
      <c r="H253" s="168"/>
      <c r="I253" s="168"/>
      <c r="J253" s="168"/>
      <c r="K253" s="168"/>
      <c r="L253" s="168"/>
      <c r="M253" s="168"/>
      <c r="N253" s="175"/>
      <c r="O253" s="168"/>
      <c r="P253" s="168"/>
      <c r="Q253" s="168"/>
      <c r="R253" s="175"/>
      <c r="S253" s="175"/>
      <c r="T253" s="168"/>
      <c r="U253" s="168"/>
      <c r="V253" s="168"/>
      <c r="W253" s="168"/>
      <c r="X253" s="168"/>
      <c r="Y253" s="168"/>
      <c r="Z253" s="168"/>
      <c r="AA253" s="168"/>
    </row>
    <row r="254" spans="1:27" ht="15.75" x14ac:dyDescent="0.25">
      <c r="A254" s="159"/>
      <c r="B254" s="171" t="s">
        <v>228</v>
      </c>
      <c r="C254" s="209"/>
      <c r="D254" s="168"/>
      <c r="E254" s="168"/>
      <c r="F254" s="168"/>
      <c r="G254" s="210"/>
      <c r="H254" s="168"/>
      <c r="I254" s="168"/>
      <c r="J254" s="168"/>
      <c r="K254" s="168"/>
      <c r="L254" s="168"/>
      <c r="M254" s="168"/>
      <c r="N254" s="168"/>
      <c r="O254" s="175"/>
      <c r="P254" s="168"/>
      <c r="Q254" s="168"/>
      <c r="R254" s="168"/>
      <c r="S254" s="168"/>
      <c r="T254" s="168"/>
      <c r="U254" s="168"/>
      <c r="V254" s="168"/>
      <c r="W254" s="168"/>
      <c r="X254" s="168"/>
      <c r="Y254" s="168"/>
      <c r="Z254" s="168"/>
      <c r="AA254" s="168"/>
    </row>
    <row r="255" spans="1:27" ht="15.75" x14ac:dyDescent="0.25">
      <c r="A255" s="159" t="s">
        <v>229</v>
      </c>
      <c r="B255" s="916" t="s">
        <v>218</v>
      </c>
      <c r="C255" s="916"/>
      <c r="D255" s="913" t="s">
        <v>230</v>
      </c>
      <c r="E255" s="913"/>
      <c r="F255" s="913"/>
      <c r="G255" s="913"/>
      <c r="H255" s="913" t="s">
        <v>221</v>
      </c>
      <c r="I255" s="913"/>
      <c r="J255" s="879" t="s">
        <v>205</v>
      </c>
      <c r="K255" s="226"/>
      <c r="L255" s="168"/>
      <c r="M255" s="168"/>
      <c r="N255" s="168"/>
      <c r="O255" s="225"/>
      <c r="P255" s="225"/>
      <c r="Q255" s="168"/>
      <c r="R255" s="168"/>
      <c r="S255" s="168"/>
      <c r="T255" s="168"/>
      <c r="U255" s="168"/>
      <c r="V255" s="168"/>
      <c r="W255" s="168"/>
      <c r="X255" s="168"/>
      <c r="Y255" s="168"/>
      <c r="Z255" s="168"/>
      <c r="AA255" s="168"/>
    </row>
    <row r="256" spans="1:27" ht="15.75" x14ac:dyDescent="0.25">
      <c r="A256" s="159"/>
      <c r="B256" s="916"/>
      <c r="C256" s="916"/>
      <c r="D256" s="913" t="s">
        <v>223</v>
      </c>
      <c r="E256" s="913"/>
      <c r="F256" s="913" t="s">
        <v>224</v>
      </c>
      <c r="G256" s="913"/>
      <c r="H256" s="913" t="s">
        <v>231</v>
      </c>
      <c r="I256" s="913"/>
      <c r="J256" s="879"/>
      <c r="K256" s="227"/>
      <c r="L256" s="168"/>
      <c r="M256" s="168"/>
      <c r="N256" s="168"/>
      <c r="O256" s="914"/>
      <c r="P256" s="914"/>
      <c r="Q256" s="168"/>
      <c r="R256" s="168"/>
      <c r="S256" s="168"/>
      <c r="T256" s="168"/>
      <c r="U256" s="168"/>
      <c r="V256" s="168"/>
      <c r="W256" s="168"/>
      <c r="X256" s="168"/>
      <c r="Y256" s="168"/>
      <c r="Z256" s="168"/>
      <c r="AA256" s="168"/>
    </row>
    <row r="257" spans="1:16" ht="15.75" x14ac:dyDescent="0.25">
      <c r="A257" s="159"/>
      <c r="B257" s="916"/>
      <c r="C257" s="916"/>
      <c r="D257" s="220" t="s">
        <v>208</v>
      </c>
      <c r="E257" s="220" t="s">
        <v>209</v>
      </c>
      <c r="F257" s="220" t="s">
        <v>208</v>
      </c>
      <c r="G257" s="220" t="s">
        <v>209</v>
      </c>
      <c r="H257" s="220" t="s">
        <v>208</v>
      </c>
      <c r="I257" s="220" t="s">
        <v>209</v>
      </c>
      <c r="J257" s="879"/>
      <c r="K257" s="227"/>
      <c r="L257" s="168"/>
      <c r="M257" s="168"/>
      <c r="N257" s="168"/>
      <c r="O257" s="224"/>
      <c r="P257" s="224"/>
    </row>
    <row r="258" spans="1:16" ht="15.75" x14ac:dyDescent="0.25">
      <c r="A258" s="159"/>
      <c r="B258" s="911" t="s">
        <v>232</v>
      </c>
      <c r="C258" s="911"/>
      <c r="D258" s="179">
        <v>0</v>
      </c>
      <c r="E258" s="179">
        <v>0</v>
      </c>
      <c r="F258" s="179">
        <v>18</v>
      </c>
      <c r="G258" s="179">
        <v>0</v>
      </c>
      <c r="H258" s="179">
        <v>0</v>
      </c>
      <c r="I258" s="179">
        <v>0</v>
      </c>
      <c r="J258" s="192"/>
      <c r="K258" s="228"/>
      <c r="L258" s="168"/>
      <c r="M258" s="168"/>
      <c r="N258" s="168"/>
      <c r="O258" s="175"/>
      <c r="P258" s="168"/>
    </row>
    <row r="259" spans="1:16" ht="15.75" x14ac:dyDescent="0.25">
      <c r="A259" s="159"/>
      <c r="B259" s="209" t="s">
        <v>215</v>
      </c>
      <c r="C259" s="209" t="s">
        <v>216</v>
      </c>
      <c r="D259" s="168"/>
      <c r="E259" s="168"/>
      <c r="F259" s="168"/>
      <c r="G259" s="168"/>
      <c r="H259" s="168"/>
      <c r="I259" s="168"/>
      <c r="J259" s="168"/>
      <c r="K259" s="168"/>
      <c r="L259" s="168"/>
      <c r="M259" s="168"/>
      <c r="N259" s="168"/>
      <c r="O259" s="175"/>
      <c r="P259" s="168"/>
    </row>
    <row r="260" spans="1:16" ht="15.75" x14ac:dyDescent="0.25">
      <c r="A260" s="159"/>
      <c r="B260" s="168"/>
      <c r="C260" s="168"/>
      <c r="D260" s="168"/>
      <c r="E260" s="168"/>
      <c r="F260" s="168"/>
      <c r="G260" s="168"/>
      <c r="H260" s="168"/>
      <c r="I260" s="168"/>
      <c r="J260" s="168"/>
      <c r="K260" s="168"/>
      <c r="L260" s="168"/>
      <c r="M260" s="168"/>
      <c r="N260" s="168"/>
      <c r="O260" s="175"/>
      <c r="P260" s="168"/>
    </row>
    <row r="261" spans="1:16" ht="20.25" x14ac:dyDescent="0.25">
      <c r="A261" s="802" t="s">
        <v>233</v>
      </c>
      <c r="B261" s="802"/>
      <c r="C261" s="802"/>
      <c r="D261" s="802"/>
      <c r="E261" s="802"/>
      <c r="F261" s="802"/>
      <c r="G261" s="210"/>
      <c r="H261" s="169"/>
      <c r="I261" s="169"/>
      <c r="J261" s="169"/>
      <c r="K261" s="169"/>
      <c r="L261" s="169"/>
      <c r="M261" s="169"/>
      <c r="N261" s="169"/>
      <c r="O261" s="169"/>
      <c r="P261" s="169"/>
    </row>
    <row r="262" spans="1:16" ht="15.75" x14ac:dyDescent="0.25">
      <c r="A262" s="159"/>
      <c r="B262" s="159"/>
      <c r="C262" s="169"/>
      <c r="D262" s="169"/>
      <c r="E262" s="169"/>
      <c r="F262" s="169"/>
      <c r="G262" s="169"/>
      <c r="H262" s="169"/>
      <c r="I262" s="169"/>
      <c r="J262" s="169"/>
      <c r="K262" s="169"/>
      <c r="L262" s="169"/>
      <c r="M262" s="169"/>
      <c r="N262" s="169"/>
      <c r="O262" s="169"/>
      <c r="P262" s="169"/>
    </row>
    <row r="263" spans="1:16" ht="15.75" x14ac:dyDescent="0.25">
      <c r="A263" s="159" t="s">
        <v>234</v>
      </c>
      <c r="B263" s="879" t="s">
        <v>235</v>
      </c>
      <c r="C263" s="879"/>
      <c r="D263" s="879" t="s">
        <v>236</v>
      </c>
      <c r="E263" s="879"/>
      <c r="F263" s="879"/>
      <c r="G263" s="879"/>
      <c r="H263" s="879"/>
      <c r="I263" s="879"/>
      <c r="J263" s="879"/>
      <c r="K263" s="879"/>
      <c r="L263" s="229"/>
      <c r="M263" s="229"/>
      <c r="N263" s="912" t="s">
        <v>237</v>
      </c>
      <c r="O263" s="172"/>
      <c r="P263" s="168"/>
    </row>
    <row r="264" spans="1:16" ht="15.75" x14ac:dyDescent="0.25">
      <c r="A264" s="159"/>
      <c r="B264" s="879"/>
      <c r="C264" s="879"/>
      <c r="D264" s="888" t="s">
        <v>238</v>
      </c>
      <c r="E264" s="890"/>
      <c r="F264" s="888" t="s">
        <v>239</v>
      </c>
      <c r="G264" s="890"/>
      <c r="H264" s="888" t="s">
        <v>240</v>
      </c>
      <c r="I264" s="890"/>
      <c r="J264" s="888" t="s">
        <v>241</v>
      </c>
      <c r="K264" s="890"/>
      <c r="L264" s="888" t="s">
        <v>242</v>
      </c>
      <c r="M264" s="890"/>
      <c r="N264" s="912"/>
      <c r="O264" s="169"/>
      <c r="P264" s="168"/>
    </row>
    <row r="265" spans="1:16" ht="15.75" x14ac:dyDescent="0.25">
      <c r="A265" s="159"/>
      <c r="B265" s="879"/>
      <c r="C265" s="879"/>
      <c r="D265" s="220" t="s">
        <v>208</v>
      </c>
      <c r="E265" s="220" t="s">
        <v>209</v>
      </c>
      <c r="F265" s="220" t="s">
        <v>208</v>
      </c>
      <c r="G265" s="220" t="s">
        <v>209</v>
      </c>
      <c r="H265" s="220" t="s">
        <v>208</v>
      </c>
      <c r="I265" s="220" t="s">
        <v>209</v>
      </c>
      <c r="J265" s="220" t="s">
        <v>208</v>
      </c>
      <c r="K265" s="220" t="s">
        <v>209</v>
      </c>
      <c r="L265" s="220" t="s">
        <v>208</v>
      </c>
      <c r="M265" s="220" t="s">
        <v>209</v>
      </c>
      <c r="N265" s="912"/>
      <c r="O265" s="224"/>
      <c r="P265" s="168"/>
    </row>
    <row r="266" spans="1:16" ht="15.75" x14ac:dyDescent="0.25">
      <c r="A266" s="159"/>
      <c r="B266" s="910" t="s">
        <v>227</v>
      </c>
      <c r="C266" s="910"/>
      <c r="D266" s="179">
        <v>0</v>
      </c>
      <c r="E266" s="179">
        <v>0</v>
      </c>
      <c r="F266" s="179">
        <v>0</v>
      </c>
      <c r="G266" s="179">
        <v>0</v>
      </c>
      <c r="H266" s="179">
        <v>0</v>
      </c>
      <c r="I266" s="179">
        <v>0</v>
      </c>
      <c r="J266" s="179">
        <v>0</v>
      </c>
      <c r="K266" s="179">
        <v>0</v>
      </c>
      <c r="L266" s="179">
        <v>0</v>
      </c>
      <c r="M266" s="179">
        <v>0</v>
      </c>
      <c r="N266" s="192">
        <v>0</v>
      </c>
      <c r="O266" s="168"/>
      <c r="P266" s="168"/>
    </row>
    <row r="267" spans="1:16" ht="15.75" x14ac:dyDescent="0.25">
      <c r="A267" s="159"/>
      <c r="B267" s="910" t="s">
        <v>119</v>
      </c>
      <c r="C267" s="910"/>
      <c r="D267" s="179">
        <v>0</v>
      </c>
      <c r="E267" s="179">
        <v>0</v>
      </c>
      <c r="F267" s="179">
        <v>0</v>
      </c>
      <c r="G267" s="179">
        <v>0</v>
      </c>
      <c r="H267" s="179">
        <v>0</v>
      </c>
      <c r="I267" s="179">
        <v>0</v>
      </c>
      <c r="J267" s="179">
        <v>0</v>
      </c>
      <c r="K267" s="179">
        <v>0</v>
      </c>
      <c r="L267" s="179">
        <v>0</v>
      </c>
      <c r="M267" s="179">
        <v>0</v>
      </c>
      <c r="N267" s="192">
        <v>0</v>
      </c>
      <c r="O267" s="168"/>
      <c r="P267" s="168"/>
    </row>
    <row r="268" spans="1:16" ht="15.75" x14ac:dyDescent="0.25">
      <c r="A268" s="159"/>
      <c r="B268" s="910" t="s">
        <v>120</v>
      </c>
      <c r="C268" s="910"/>
      <c r="D268" s="179">
        <v>0</v>
      </c>
      <c r="E268" s="179">
        <v>0</v>
      </c>
      <c r="F268" s="179">
        <v>0</v>
      </c>
      <c r="G268" s="179">
        <v>0</v>
      </c>
      <c r="H268" s="179">
        <v>0</v>
      </c>
      <c r="I268" s="179">
        <v>0</v>
      </c>
      <c r="J268" s="179">
        <v>0</v>
      </c>
      <c r="K268" s="179">
        <v>0</v>
      </c>
      <c r="L268" s="179">
        <v>0</v>
      </c>
      <c r="M268" s="179">
        <v>0</v>
      </c>
      <c r="N268" s="192">
        <v>0</v>
      </c>
      <c r="O268" s="168"/>
      <c r="P268" s="168"/>
    </row>
    <row r="269" spans="1:16" ht="15.75" x14ac:dyDescent="0.25">
      <c r="A269" s="159"/>
      <c r="B269" s="910" t="s">
        <v>121</v>
      </c>
      <c r="C269" s="910"/>
      <c r="D269" s="179">
        <v>0</v>
      </c>
      <c r="E269" s="179">
        <v>0</v>
      </c>
      <c r="F269" s="179">
        <v>0</v>
      </c>
      <c r="G269" s="179">
        <v>0</v>
      </c>
      <c r="H269" s="179">
        <v>0</v>
      </c>
      <c r="I269" s="179">
        <v>0</v>
      </c>
      <c r="J269" s="179">
        <v>0</v>
      </c>
      <c r="K269" s="179">
        <v>0</v>
      </c>
      <c r="L269" s="179">
        <v>0</v>
      </c>
      <c r="M269" s="179">
        <v>0</v>
      </c>
      <c r="N269" s="192">
        <v>0</v>
      </c>
      <c r="O269" s="168"/>
      <c r="P269" s="168"/>
    </row>
    <row r="270" spans="1:16" ht="15.75" x14ac:dyDescent="0.25">
      <c r="A270" s="159"/>
      <c r="B270" s="910" t="s">
        <v>159</v>
      </c>
      <c r="C270" s="910"/>
      <c r="D270" s="179">
        <v>0</v>
      </c>
      <c r="E270" s="179">
        <v>0</v>
      </c>
      <c r="F270" s="179">
        <v>0</v>
      </c>
      <c r="G270" s="179">
        <v>0</v>
      </c>
      <c r="H270" s="179">
        <v>0</v>
      </c>
      <c r="I270" s="179">
        <v>0</v>
      </c>
      <c r="J270" s="179">
        <v>0</v>
      </c>
      <c r="K270" s="179">
        <v>0</v>
      </c>
      <c r="L270" s="179">
        <v>0</v>
      </c>
      <c r="M270" s="179">
        <v>0</v>
      </c>
      <c r="N270" s="192">
        <v>0</v>
      </c>
      <c r="O270" s="168"/>
      <c r="P270" s="168"/>
    </row>
    <row r="271" spans="1:16" ht="15.75" x14ac:dyDescent="0.25">
      <c r="A271" s="159"/>
      <c r="B271" s="209" t="s">
        <v>215</v>
      </c>
      <c r="C271" s="168"/>
      <c r="D271" s="209" t="s">
        <v>216</v>
      </c>
      <c r="E271" s="168"/>
      <c r="F271" s="168"/>
      <c r="G271" s="231"/>
      <c r="H271" s="168"/>
      <c r="I271" s="168"/>
      <c r="J271" s="168"/>
      <c r="K271" s="168"/>
      <c r="L271" s="168"/>
      <c r="M271" s="168"/>
      <c r="N271" s="168"/>
      <c r="O271" s="175"/>
      <c r="P271" s="168"/>
    </row>
    <row r="272" spans="1:16" ht="15.75" x14ac:dyDescent="0.25">
      <c r="A272" s="159"/>
      <c r="B272" s="172"/>
      <c r="C272" s="168"/>
      <c r="D272" s="172"/>
      <c r="E272" s="168"/>
      <c r="F272" s="172"/>
      <c r="G272" s="168"/>
      <c r="H272" s="172"/>
      <c r="I272" s="168"/>
      <c r="J272" s="172"/>
      <c r="K272" s="168"/>
      <c r="L272" s="172"/>
      <c r="M272" s="168"/>
      <c r="N272" s="172"/>
      <c r="O272" s="175"/>
      <c r="P272" s="168"/>
    </row>
    <row r="273" spans="1:18" ht="20.25" x14ac:dyDescent="0.25">
      <c r="A273" s="802" t="s">
        <v>243</v>
      </c>
      <c r="B273" s="802"/>
      <c r="C273" s="802"/>
      <c r="D273" s="802"/>
      <c r="E273" s="802"/>
      <c r="F273" s="802"/>
      <c r="G273" s="210"/>
      <c r="H273" s="168"/>
      <c r="I273" s="168"/>
      <c r="J273" s="168"/>
      <c r="K273" s="168"/>
      <c r="L273" s="168"/>
      <c r="M273" s="168"/>
      <c r="N273" s="168"/>
      <c r="O273" s="175"/>
      <c r="P273" s="168"/>
      <c r="Q273" s="168"/>
      <c r="R273" s="168"/>
    </row>
    <row r="274" spans="1:18" ht="15.75" x14ac:dyDescent="0.25">
      <c r="A274" s="159"/>
      <c r="B274" s="159"/>
      <c r="C274" s="172"/>
      <c r="D274" s="172"/>
      <c r="E274" s="172"/>
      <c r="F274" s="172"/>
      <c r="G274" s="172"/>
      <c r="H274" s="172"/>
      <c r="I274" s="172"/>
      <c r="J274" s="172"/>
      <c r="K274" s="172"/>
      <c r="L274" s="172"/>
      <c r="M274" s="172"/>
      <c r="N274" s="172"/>
      <c r="O274" s="169"/>
      <c r="P274" s="168"/>
      <c r="Q274" s="168"/>
      <c r="R274" s="168"/>
    </row>
    <row r="275" spans="1:18" ht="45" x14ac:dyDescent="0.25">
      <c r="A275" s="159" t="s">
        <v>244</v>
      </c>
      <c r="B275" s="174" t="s">
        <v>235</v>
      </c>
      <c r="C275" s="230" t="s">
        <v>245</v>
      </c>
      <c r="D275" s="230" t="s">
        <v>246</v>
      </c>
      <c r="E275" s="230" t="s">
        <v>247</v>
      </c>
      <c r="F275" s="230" t="s">
        <v>248</v>
      </c>
      <c r="G275" s="230" t="s">
        <v>249</v>
      </c>
      <c r="H275" s="230" t="s">
        <v>159</v>
      </c>
      <c r="I275" s="230" t="s">
        <v>250</v>
      </c>
      <c r="J275" s="230" t="s">
        <v>251</v>
      </c>
      <c r="K275" s="230" t="s">
        <v>252</v>
      </c>
      <c r="L275" s="230" t="s">
        <v>253</v>
      </c>
      <c r="M275" s="230" t="s">
        <v>254</v>
      </c>
      <c r="N275" s="230" t="s">
        <v>128</v>
      </c>
      <c r="O275" s="230" t="s">
        <v>129</v>
      </c>
      <c r="P275" s="168"/>
      <c r="Q275" s="168"/>
      <c r="R275" s="168"/>
    </row>
    <row r="276" spans="1:18" ht="15.75" x14ac:dyDescent="0.25">
      <c r="A276" s="159"/>
      <c r="B276" s="184" t="s">
        <v>255</v>
      </c>
      <c r="C276" s="232">
        <v>9</v>
      </c>
      <c r="D276" s="232">
        <v>11</v>
      </c>
      <c r="E276" s="232">
        <v>24</v>
      </c>
      <c r="F276" s="232">
        <v>21</v>
      </c>
      <c r="G276" s="232">
        <v>13</v>
      </c>
      <c r="H276" s="232">
        <v>16</v>
      </c>
      <c r="I276" s="232">
        <v>14</v>
      </c>
      <c r="J276" s="232">
        <v>10</v>
      </c>
      <c r="K276" s="232">
        <v>3</v>
      </c>
      <c r="L276" s="232">
        <v>2</v>
      </c>
      <c r="M276" s="232">
        <v>2</v>
      </c>
      <c r="N276" s="232">
        <v>4</v>
      </c>
      <c r="O276" s="232">
        <v>4</v>
      </c>
      <c r="P276" s="168"/>
      <c r="Q276" s="168"/>
      <c r="R276" s="168"/>
    </row>
    <row r="277" spans="1:18" ht="15.75" x14ac:dyDescent="0.25">
      <c r="A277" s="159"/>
      <c r="B277" s="184" t="s">
        <v>256</v>
      </c>
      <c r="C277" s="232">
        <v>3</v>
      </c>
      <c r="D277" s="232">
        <v>10</v>
      </c>
      <c r="E277" s="232">
        <v>14</v>
      </c>
      <c r="F277" s="232">
        <v>8</v>
      </c>
      <c r="G277" s="232">
        <v>3</v>
      </c>
      <c r="H277" s="232">
        <v>1</v>
      </c>
      <c r="I277" s="232">
        <v>0</v>
      </c>
      <c r="J277" s="232">
        <v>1</v>
      </c>
      <c r="K277" s="232">
        <v>0</v>
      </c>
      <c r="L277" s="232">
        <v>0</v>
      </c>
      <c r="M277" s="232">
        <v>0</v>
      </c>
      <c r="N277" s="232">
        <v>1</v>
      </c>
      <c r="O277" s="232">
        <v>0</v>
      </c>
      <c r="P277" s="168"/>
      <c r="Q277" s="168"/>
      <c r="R277" s="168"/>
    </row>
    <row r="278" spans="1:18" ht="15.75" x14ac:dyDescent="0.25">
      <c r="A278" s="159"/>
      <c r="B278" s="168"/>
      <c r="C278" s="168"/>
      <c r="D278" s="168"/>
      <c r="E278" s="168"/>
      <c r="F278" s="168"/>
      <c r="G278" s="168"/>
      <c r="H278" s="168"/>
      <c r="I278" s="168"/>
      <c r="J278" s="168"/>
      <c r="K278" s="168"/>
      <c r="L278" s="168"/>
      <c r="M278" s="168"/>
      <c r="N278" s="168"/>
      <c r="O278" s="175"/>
      <c r="P278" s="168"/>
      <c r="Q278" s="168"/>
      <c r="R278" s="168"/>
    </row>
    <row r="279" spans="1:18" ht="20.25" x14ac:dyDescent="0.25">
      <c r="A279" s="802" t="s">
        <v>257</v>
      </c>
      <c r="B279" s="802"/>
      <c r="C279" s="802"/>
      <c r="D279" s="802"/>
      <c r="E279" s="802"/>
      <c r="F279" s="802"/>
      <c r="G279" s="210"/>
      <c r="H279" s="168"/>
      <c r="I279" s="168"/>
      <c r="J279" s="168"/>
      <c r="K279" s="168"/>
      <c r="L279" s="168"/>
      <c r="M279" s="168"/>
      <c r="N279" s="168"/>
      <c r="O279" s="175"/>
      <c r="P279" s="168"/>
      <c r="Q279" s="168"/>
      <c r="R279" s="168"/>
    </row>
    <row r="280" spans="1:18" ht="15.75" x14ac:dyDescent="0.25">
      <c r="A280" s="159"/>
      <c r="B280" s="159"/>
      <c r="C280" s="172"/>
      <c r="D280" s="172"/>
      <c r="E280" s="172"/>
      <c r="F280" s="172"/>
      <c r="G280" s="168"/>
      <c r="H280" s="172"/>
      <c r="I280" s="168"/>
      <c r="J280" s="172"/>
      <c r="K280" s="168"/>
      <c r="L280" s="172"/>
      <c r="M280" s="168"/>
      <c r="N280" s="168"/>
      <c r="O280" s="175"/>
      <c r="P280" s="168"/>
      <c r="Q280" s="168"/>
      <c r="R280" s="168"/>
    </row>
    <row r="281" spans="1:18" ht="15.75" x14ac:dyDescent="0.25">
      <c r="A281" s="159" t="s">
        <v>258</v>
      </c>
      <c r="B281" s="879" t="s">
        <v>259</v>
      </c>
      <c r="C281" s="879"/>
      <c r="D281" s="879"/>
      <c r="E281" s="174" t="s">
        <v>15</v>
      </c>
      <c r="F281" s="174" t="s">
        <v>260</v>
      </c>
      <c r="G281" s="174" t="s">
        <v>261</v>
      </c>
      <c r="H281" s="174" t="s">
        <v>119</v>
      </c>
      <c r="I281" s="174" t="s">
        <v>120</v>
      </c>
      <c r="J281" s="174" t="s">
        <v>121</v>
      </c>
      <c r="K281" s="174" t="s">
        <v>159</v>
      </c>
      <c r="L281" s="174" t="s">
        <v>123</v>
      </c>
      <c r="M281" s="174" t="s">
        <v>124</v>
      </c>
      <c r="N281" s="174" t="s">
        <v>125</v>
      </c>
      <c r="O281" s="174" t="s">
        <v>126</v>
      </c>
      <c r="P281" s="174" t="s">
        <v>127</v>
      </c>
      <c r="Q281" s="174" t="s">
        <v>128</v>
      </c>
      <c r="R281" s="174" t="s">
        <v>129</v>
      </c>
    </row>
    <row r="282" spans="1:18" ht="15.75" x14ac:dyDescent="0.25">
      <c r="A282" s="159"/>
      <c r="B282" s="904" t="s">
        <v>262</v>
      </c>
      <c r="C282" s="904"/>
      <c r="D282" s="904"/>
      <c r="E282" s="232">
        <v>7</v>
      </c>
      <c r="F282" s="232">
        <v>7</v>
      </c>
      <c r="G282" s="232">
        <v>0</v>
      </c>
      <c r="H282" s="232">
        <v>0</v>
      </c>
      <c r="I282" s="232">
        <v>0</v>
      </c>
      <c r="J282" s="232">
        <v>0</v>
      </c>
      <c r="K282" s="232">
        <v>0</v>
      </c>
      <c r="L282" s="232">
        <v>0</v>
      </c>
      <c r="M282" s="232">
        <v>0</v>
      </c>
      <c r="N282" s="232">
        <v>0</v>
      </c>
      <c r="O282" s="232">
        <v>0</v>
      </c>
      <c r="P282" s="232">
        <v>0</v>
      </c>
      <c r="Q282" s="232">
        <v>0</v>
      </c>
      <c r="R282" s="232">
        <v>0</v>
      </c>
    </row>
    <row r="283" spans="1:18" ht="15.75" x14ac:dyDescent="0.25">
      <c r="A283" s="159"/>
      <c r="B283" s="904" t="s">
        <v>263</v>
      </c>
      <c r="C283" s="904"/>
      <c r="D283" s="904"/>
      <c r="E283" s="232">
        <v>2</v>
      </c>
      <c r="F283" s="232">
        <v>2</v>
      </c>
      <c r="G283" s="234">
        <v>2</v>
      </c>
      <c r="H283" s="234">
        <v>10</v>
      </c>
      <c r="I283" s="234">
        <v>3</v>
      </c>
      <c r="J283" s="234">
        <v>1</v>
      </c>
      <c r="K283" s="234">
        <v>1</v>
      </c>
      <c r="L283" s="234">
        <v>2</v>
      </c>
      <c r="M283" s="234">
        <v>2</v>
      </c>
      <c r="N283" s="234">
        <v>0</v>
      </c>
      <c r="O283" s="234">
        <v>1</v>
      </c>
      <c r="P283" s="234">
        <v>1</v>
      </c>
      <c r="Q283" s="234">
        <v>1</v>
      </c>
      <c r="R283" s="234">
        <v>1</v>
      </c>
    </row>
    <row r="284" spans="1:18" ht="15.75" x14ac:dyDescent="0.25">
      <c r="A284" s="159"/>
      <c r="B284" s="904" t="s">
        <v>264</v>
      </c>
      <c r="C284" s="904"/>
      <c r="D284" s="904"/>
      <c r="E284" s="232">
        <v>91</v>
      </c>
      <c r="F284" s="232">
        <v>42</v>
      </c>
      <c r="G284" s="232">
        <v>49</v>
      </c>
      <c r="H284" s="234">
        <v>0</v>
      </c>
      <c r="I284" s="234">
        <v>0</v>
      </c>
      <c r="J284" s="234">
        <v>0</v>
      </c>
      <c r="K284" s="234">
        <v>0</v>
      </c>
      <c r="L284" s="234">
        <v>0</v>
      </c>
      <c r="M284" s="234">
        <v>0</v>
      </c>
      <c r="N284" s="234">
        <v>0</v>
      </c>
      <c r="O284" s="234">
        <v>0</v>
      </c>
      <c r="P284" s="234">
        <v>0</v>
      </c>
      <c r="Q284" s="234">
        <v>0</v>
      </c>
      <c r="R284" s="234">
        <v>0</v>
      </c>
    </row>
    <row r="285" spans="1:18" ht="15.75" x14ac:dyDescent="0.25">
      <c r="A285" s="159"/>
      <c r="B285" s="904" t="s">
        <v>265</v>
      </c>
      <c r="C285" s="904"/>
      <c r="D285" s="904"/>
      <c r="E285" s="232">
        <v>26</v>
      </c>
      <c r="F285" s="232">
        <v>26</v>
      </c>
      <c r="G285" s="234">
        <v>0</v>
      </c>
      <c r="H285" s="234">
        <v>0</v>
      </c>
      <c r="I285" s="234">
        <v>0</v>
      </c>
      <c r="J285" s="234">
        <v>0</v>
      </c>
      <c r="K285" s="234">
        <v>0</v>
      </c>
      <c r="L285" s="234">
        <v>0</v>
      </c>
      <c r="M285" s="234">
        <v>0</v>
      </c>
      <c r="N285" s="234">
        <v>0</v>
      </c>
      <c r="O285" s="234">
        <v>0</v>
      </c>
      <c r="P285" s="234">
        <v>0</v>
      </c>
      <c r="Q285" s="234">
        <v>0</v>
      </c>
      <c r="R285" s="234">
        <v>0</v>
      </c>
    </row>
    <row r="286" spans="1:18" ht="15.75" x14ac:dyDescent="0.25">
      <c r="A286" s="159"/>
      <c r="B286" s="904" t="s">
        <v>266</v>
      </c>
      <c r="C286" s="904"/>
      <c r="D286" s="904"/>
      <c r="E286" s="232">
        <v>6</v>
      </c>
      <c r="F286" s="234">
        <v>0</v>
      </c>
      <c r="G286" s="232">
        <v>4</v>
      </c>
      <c r="H286" s="232">
        <v>2</v>
      </c>
      <c r="I286" s="232">
        <v>0</v>
      </c>
      <c r="J286" s="232">
        <v>0</v>
      </c>
      <c r="K286" s="234">
        <v>0</v>
      </c>
      <c r="L286" s="234">
        <v>0</v>
      </c>
      <c r="M286" s="234">
        <v>0</v>
      </c>
      <c r="N286" s="234">
        <v>0</v>
      </c>
      <c r="O286" s="234">
        <v>0</v>
      </c>
      <c r="P286" s="234">
        <v>0</v>
      </c>
      <c r="Q286" s="234">
        <v>0</v>
      </c>
      <c r="R286" s="234">
        <v>0</v>
      </c>
    </row>
    <row r="287" spans="1:18" ht="15.75" x14ac:dyDescent="0.25">
      <c r="A287" s="159"/>
      <c r="B287" s="904" t="s">
        <v>53</v>
      </c>
      <c r="C287" s="904"/>
      <c r="D287" s="904"/>
      <c r="E287" s="232">
        <v>7</v>
      </c>
      <c r="F287" s="232">
        <v>7</v>
      </c>
      <c r="G287" s="234">
        <v>0</v>
      </c>
      <c r="H287" s="234">
        <v>0</v>
      </c>
      <c r="I287" s="234">
        <v>0</v>
      </c>
      <c r="J287" s="234">
        <v>0</v>
      </c>
      <c r="K287" s="234">
        <v>0</v>
      </c>
      <c r="L287" s="234">
        <v>0</v>
      </c>
      <c r="M287" s="234">
        <v>0</v>
      </c>
      <c r="N287" s="234">
        <v>0</v>
      </c>
      <c r="O287" s="234">
        <v>0</v>
      </c>
      <c r="P287" s="234">
        <v>0</v>
      </c>
      <c r="Q287" s="234">
        <v>0</v>
      </c>
      <c r="R287" s="234">
        <v>0</v>
      </c>
    </row>
    <row r="288" spans="1:18" ht="15.75" x14ac:dyDescent="0.25">
      <c r="A288" s="159"/>
      <c r="B288" s="904" t="s">
        <v>267</v>
      </c>
      <c r="C288" s="904"/>
      <c r="D288" s="904"/>
      <c r="E288" s="232">
        <v>65</v>
      </c>
      <c r="F288" s="232">
        <v>0</v>
      </c>
      <c r="G288" s="232">
        <v>24</v>
      </c>
      <c r="H288" s="232">
        <v>25</v>
      </c>
      <c r="I288" s="232">
        <v>6</v>
      </c>
      <c r="J288" s="232">
        <v>2</v>
      </c>
      <c r="K288" s="232">
        <v>8</v>
      </c>
      <c r="L288" s="234">
        <v>0</v>
      </c>
      <c r="M288" s="234">
        <v>0</v>
      </c>
      <c r="N288" s="234">
        <v>0</v>
      </c>
      <c r="O288" s="234">
        <v>0</v>
      </c>
      <c r="P288" s="234">
        <v>0</v>
      </c>
      <c r="Q288" s="232">
        <v>0</v>
      </c>
      <c r="R288" s="232">
        <v>0</v>
      </c>
    </row>
    <row r="289" spans="1:18" ht="15.75" x14ac:dyDescent="0.25">
      <c r="A289" s="159"/>
      <c r="B289" s="904" t="s">
        <v>268</v>
      </c>
      <c r="C289" s="904"/>
      <c r="D289" s="904"/>
      <c r="E289" s="232">
        <v>18</v>
      </c>
      <c r="F289" s="232">
        <v>6</v>
      </c>
      <c r="G289" s="232">
        <v>7</v>
      </c>
      <c r="H289" s="232">
        <v>5</v>
      </c>
      <c r="I289" s="232">
        <v>0</v>
      </c>
      <c r="J289" s="232">
        <v>0</v>
      </c>
      <c r="K289" s="232">
        <v>0</v>
      </c>
      <c r="L289" s="232">
        <v>0</v>
      </c>
      <c r="M289" s="232">
        <v>0</v>
      </c>
      <c r="N289" s="232">
        <v>0</v>
      </c>
      <c r="O289" s="232">
        <v>0</v>
      </c>
      <c r="P289" s="232">
        <v>0</v>
      </c>
      <c r="Q289" s="232">
        <v>0</v>
      </c>
      <c r="R289" s="232">
        <v>0</v>
      </c>
    </row>
    <row r="290" spans="1:18" ht="15.75" x14ac:dyDescent="0.25">
      <c r="A290" s="159"/>
      <c r="B290" s="904" t="s">
        <v>269</v>
      </c>
      <c r="C290" s="904"/>
      <c r="D290" s="904"/>
      <c r="E290" s="232">
        <v>0</v>
      </c>
      <c r="F290" s="232">
        <v>0</v>
      </c>
      <c r="G290" s="232">
        <v>0</v>
      </c>
      <c r="H290" s="234">
        <v>0</v>
      </c>
      <c r="I290" s="234">
        <v>0</v>
      </c>
      <c r="J290" s="234">
        <v>0</v>
      </c>
      <c r="K290" s="234">
        <v>0</v>
      </c>
      <c r="L290" s="234">
        <v>0</v>
      </c>
      <c r="M290" s="234">
        <v>0</v>
      </c>
      <c r="N290" s="234">
        <v>0</v>
      </c>
      <c r="O290" s="234">
        <v>0</v>
      </c>
      <c r="P290" s="234">
        <v>0</v>
      </c>
      <c r="Q290" s="234">
        <v>0</v>
      </c>
      <c r="R290" s="234">
        <v>0</v>
      </c>
    </row>
    <row r="291" spans="1:18" ht="15.75" x14ac:dyDescent="0.25">
      <c r="A291" s="159"/>
      <c r="B291" s="904" t="s">
        <v>51</v>
      </c>
      <c r="C291" s="904"/>
      <c r="D291" s="904"/>
      <c r="E291" s="232">
        <v>0</v>
      </c>
      <c r="F291" s="232">
        <v>0</v>
      </c>
      <c r="G291" s="234">
        <v>0</v>
      </c>
      <c r="H291" s="234">
        <v>0</v>
      </c>
      <c r="I291" s="234">
        <v>0</v>
      </c>
      <c r="J291" s="234">
        <v>0</v>
      </c>
      <c r="K291" s="234">
        <v>0</v>
      </c>
      <c r="L291" s="234">
        <v>0</v>
      </c>
      <c r="M291" s="234">
        <v>0</v>
      </c>
      <c r="N291" s="234">
        <v>0</v>
      </c>
      <c r="O291" s="234">
        <v>0</v>
      </c>
      <c r="P291" s="234">
        <v>0</v>
      </c>
      <c r="Q291" s="234">
        <v>0</v>
      </c>
      <c r="R291" s="234">
        <v>0</v>
      </c>
    </row>
    <row r="292" spans="1:18" ht="15.75" x14ac:dyDescent="0.25">
      <c r="A292" s="159"/>
      <c r="B292" s="904" t="s">
        <v>270</v>
      </c>
      <c r="C292" s="904"/>
      <c r="D292" s="904"/>
      <c r="E292" s="232">
        <v>16</v>
      </c>
      <c r="F292" s="232">
        <v>0</v>
      </c>
      <c r="G292" s="232">
        <v>7</v>
      </c>
      <c r="H292" s="232">
        <v>4</v>
      </c>
      <c r="I292" s="232">
        <v>4</v>
      </c>
      <c r="J292" s="232">
        <v>0</v>
      </c>
      <c r="K292" s="232">
        <v>1</v>
      </c>
      <c r="L292" s="232">
        <v>0</v>
      </c>
      <c r="M292" s="232">
        <v>0</v>
      </c>
      <c r="N292" s="232">
        <v>0</v>
      </c>
      <c r="O292" s="232">
        <v>0</v>
      </c>
      <c r="P292" s="232">
        <v>0</v>
      </c>
      <c r="Q292" s="232">
        <v>0</v>
      </c>
      <c r="R292" s="232">
        <v>0</v>
      </c>
    </row>
    <row r="293" spans="1:18" ht="15.75" x14ac:dyDescent="0.25">
      <c r="A293" s="159"/>
      <c r="B293" s="904" t="s">
        <v>271</v>
      </c>
      <c r="C293" s="904"/>
      <c r="D293" s="904"/>
      <c r="E293" s="232">
        <v>82</v>
      </c>
      <c r="F293" s="232">
        <v>2</v>
      </c>
      <c r="G293" s="232">
        <v>29</v>
      </c>
      <c r="H293" s="232">
        <v>22</v>
      </c>
      <c r="I293" s="232">
        <v>15</v>
      </c>
      <c r="J293" s="232">
        <v>9</v>
      </c>
      <c r="K293" s="232">
        <v>5</v>
      </c>
      <c r="L293" s="232">
        <v>0</v>
      </c>
      <c r="M293" s="232">
        <v>0</v>
      </c>
      <c r="N293" s="232">
        <v>0</v>
      </c>
      <c r="O293" s="232">
        <v>0</v>
      </c>
      <c r="P293" s="232">
        <v>0</v>
      </c>
      <c r="Q293" s="232">
        <v>0</v>
      </c>
      <c r="R293" s="232">
        <v>0</v>
      </c>
    </row>
    <row r="294" spans="1:18" ht="15.75" x14ac:dyDescent="0.25">
      <c r="A294" s="159"/>
      <c r="B294" s="904" t="s">
        <v>272</v>
      </c>
      <c r="C294" s="904"/>
      <c r="D294" s="904"/>
      <c r="E294" s="232">
        <v>12</v>
      </c>
      <c r="F294" s="234">
        <v>0</v>
      </c>
      <c r="G294" s="232">
        <v>4</v>
      </c>
      <c r="H294" s="232">
        <v>1</v>
      </c>
      <c r="I294" s="232">
        <v>1</v>
      </c>
      <c r="J294" s="232">
        <v>0</v>
      </c>
      <c r="K294" s="232">
        <v>0</v>
      </c>
      <c r="L294" s="232">
        <v>1</v>
      </c>
      <c r="M294" s="232">
        <v>0</v>
      </c>
      <c r="N294" s="232">
        <v>0</v>
      </c>
      <c r="O294" s="232">
        <v>2</v>
      </c>
      <c r="P294" s="232">
        <v>1</v>
      </c>
      <c r="Q294" s="232">
        <v>1</v>
      </c>
      <c r="R294" s="232">
        <v>1</v>
      </c>
    </row>
    <row r="295" spans="1:18" ht="15.75" x14ac:dyDescent="0.25">
      <c r="A295" s="159"/>
      <c r="B295" s="904" t="s">
        <v>55</v>
      </c>
      <c r="C295" s="904"/>
      <c r="D295" s="904"/>
      <c r="E295" s="232">
        <v>51</v>
      </c>
      <c r="F295" s="232">
        <v>1</v>
      </c>
      <c r="G295" s="232">
        <v>4</v>
      </c>
      <c r="H295" s="232">
        <v>6</v>
      </c>
      <c r="I295" s="232">
        <v>4</v>
      </c>
      <c r="J295" s="232">
        <v>7</v>
      </c>
      <c r="K295" s="232">
        <v>2</v>
      </c>
      <c r="L295" s="232">
        <v>4</v>
      </c>
      <c r="M295" s="232">
        <v>6</v>
      </c>
      <c r="N295" s="232">
        <v>1</v>
      </c>
      <c r="O295" s="232">
        <v>3</v>
      </c>
      <c r="P295" s="232">
        <v>2</v>
      </c>
      <c r="Q295" s="232">
        <v>10</v>
      </c>
      <c r="R295" s="232">
        <v>1</v>
      </c>
    </row>
    <row r="296" spans="1:18" ht="15.75" x14ac:dyDescent="0.25">
      <c r="A296" s="159"/>
      <c r="B296" s="904" t="s">
        <v>273</v>
      </c>
      <c r="C296" s="904"/>
      <c r="D296" s="904"/>
      <c r="E296" s="232">
        <v>12</v>
      </c>
      <c r="F296" s="232">
        <v>5</v>
      </c>
      <c r="G296" s="232">
        <v>3</v>
      </c>
      <c r="H296" s="232">
        <v>0</v>
      </c>
      <c r="I296" s="232">
        <v>0</v>
      </c>
      <c r="J296" s="232">
        <v>0</v>
      </c>
      <c r="K296" s="232">
        <v>0</v>
      </c>
      <c r="L296" s="232">
        <v>1</v>
      </c>
      <c r="M296" s="232">
        <v>0</v>
      </c>
      <c r="N296" s="232">
        <v>0</v>
      </c>
      <c r="O296" s="232">
        <v>0</v>
      </c>
      <c r="P296" s="232">
        <v>0</v>
      </c>
      <c r="Q296" s="232">
        <v>3</v>
      </c>
      <c r="R296" s="232">
        <v>0</v>
      </c>
    </row>
    <row r="297" spans="1:18" ht="15.75" x14ac:dyDescent="0.25">
      <c r="A297" s="159"/>
      <c r="B297" s="904" t="s">
        <v>274</v>
      </c>
      <c r="C297" s="904"/>
      <c r="D297" s="904"/>
      <c r="E297" s="232">
        <v>1</v>
      </c>
      <c r="F297" s="234">
        <v>0</v>
      </c>
      <c r="G297" s="232">
        <v>1</v>
      </c>
      <c r="H297" s="232">
        <v>0</v>
      </c>
      <c r="I297" s="232">
        <v>0</v>
      </c>
      <c r="J297" s="232">
        <v>0</v>
      </c>
      <c r="K297" s="232">
        <v>0</v>
      </c>
      <c r="L297" s="232">
        <v>0</v>
      </c>
      <c r="M297" s="232">
        <v>0</v>
      </c>
      <c r="N297" s="232">
        <v>0</v>
      </c>
      <c r="O297" s="232">
        <v>0</v>
      </c>
      <c r="P297" s="232">
        <v>0</v>
      </c>
      <c r="Q297" s="232">
        <v>0</v>
      </c>
      <c r="R297" s="232">
        <v>0</v>
      </c>
    </row>
    <row r="298" spans="1:18" ht="15.75" x14ac:dyDescent="0.25">
      <c r="A298" s="159"/>
      <c r="B298" s="904" t="s">
        <v>275</v>
      </c>
      <c r="C298" s="904"/>
      <c r="D298" s="904"/>
      <c r="E298" s="232">
        <v>216</v>
      </c>
      <c r="F298" s="234">
        <v>0</v>
      </c>
      <c r="G298" s="232">
        <v>82</v>
      </c>
      <c r="H298" s="232">
        <v>47</v>
      </c>
      <c r="I298" s="232">
        <v>22</v>
      </c>
      <c r="J298" s="232">
        <v>18</v>
      </c>
      <c r="K298" s="232">
        <v>17</v>
      </c>
      <c r="L298" s="232">
        <v>12</v>
      </c>
      <c r="M298" s="232">
        <v>4</v>
      </c>
      <c r="N298" s="232">
        <v>3</v>
      </c>
      <c r="O298" s="232">
        <v>5</v>
      </c>
      <c r="P298" s="232">
        <v>2</v>
      </c>
      <c r="Q298" s="232">
        <v>4</v>
      </c>
      <c r="R298" s="232">
        <v>0</v>
      </c>
    </row>
    <row r="299" spans="1:18" ht="15.75" x14ac:dyDescent="0.25">
      <c r="A299" s="159"/>
      <c r="B299" s="168"/>
      <c r="C299" s="168"/>
      <c r="D299" s="168"/>
      <c r="E299" s="168"/>
      <c r="F299" s="168"/>
      <c r="G299" s="168"/>
      <c r="H299" s="168"/>
      <c r="I299" s="168"/>
      <c r="J299" s="168"/>
      <c r="K299" s="168"/>
      <c r="L299" s="168"/>
      <c r="M299" s="168"/>
      <c r="N299" s="168"/>
      <c r="O299" s="175"/>
      <c r="P299" s="168"/>
      <c r="Q299" s="168"/>
      <c r="R299" s="168"/>
    </row>
    <row r="300" spans="1:18" ht="15.75" x14ac:dyDescent="0.25">
      <c r="A300" s="159" t="s">
        <v>276</v>
      </c>
      <c r="B300" s="879" t="s">
        <v>259</v>
      </c>
      <c r="C300" s="879"/>
      <c r="D300" s="879"/>
      <c r="E300" s="174" t="s">
        <v>15</v>
      </c>
      <c r="F300" s="174" t="s">
        <v>260</v>
      </c>
      <c r="G300" s="174" t="s">
        <v>261</v>
      </c>
      <c r="H300" s="174" t="s">
        <v>119</v>
      </c>
      <c r="I300" s="174" t="s">
        <v>120</v>
      </c>
      <c r="J300" s="174" t="s">
        <v>121</v>
      </c>
      <c r="K300" s="174" t="s">
        <v>159</v>
      </c>
      <c r="L300" s="174" t="s">
        <v>277</v>
      </c>
      <c r="M300" s="168"/>
      <c r="N300" s="168"/>
      <c r="O300" s="228"/>
      <c r="P300" s="168"/>
      <c r="Q300" s="168"/>
      <c r="R300" s="168"/>
    </row>
    <row r="301" spans="1:18" x14ac:dyDescent="0.25">
      <c r="A301" s="172"/>
      <c r="B301" s="905" t="s">
        <v>278</v>
      </c>
      <c r="C301" s="905"/>
      <c r="D301" s="905"/>
      <c r="E301" s="232">
        <v>0</v>
      </c>
      <c r="F301" s="232">
        <v>0</v>
      </c>
      <c r="G301" s="232">
        <v>0</v>
      </c>
      <c r="H301" s="232">
        <v>0</v>
      </c>
      <c r="I301" s="232">
        <v>0</v>
      </c>
      <c r="J301" s="232">
        <v>0</v>
      </c>
      <c r="K301" s="232">
        <v>0</v>
      </c>
      <c r="L301" s="232"/>
      <c r="M301" s="168"/>
      <c r="N301" s="168"/>
      <c r="O301" s="228"/>
      <c r="P301" s="168"/>
      <c r="Q301" s="168"/>
      <c r="R301" s="168"/>
    </row>
    <row r="302" spans="1:18" x14ac:dyDescent="0.25">
      <c r="A302" s="169"/>
      <c r="B302" s="906" t="s">
        <v>279</v>
      </c>
      <c r="C302" s="906"/>
      <c r="D302" s="906"/>
      <c r="E302" s="232">
        <v>0</v>
      </c>
      <c r="F302" s="232">
        <v>0</v>
      </c>
      <c r="G302" s="232">
        <v>0</v>
      </c>
      <c r="H302" s="232">
        <v>0</v>
      </c>
      <c r="I302" s="232">
        <v>0</v>
      </c>
      <c r="J302" s="232">
        <v>0</v>
      </c>
      <c r="K302" s="232">
        <v>0</v>
      </c>
      <c r="L302" s="232"/>
      <c r="M302" s="168"/>
      <c r="N302" s="168"/>
      <c r="O302" s="228"/>
      <c r="P302" s="168"/>
      <c r="Q302" s="168"/>
      <c r="R302" s="168"/>
    </row>
    <row r="303" spans="1:18" x14ac:dyDescent="0.25">
      <c r="A303" s="169"/>
      <c r="B303" s="906" t="s">
        <v>280</v>
      </c>
      <c r="C303" s="906"/>
      <c r="D303" s="906"/>
      <c r="E303" s="232">
        <v>0</v>
      </c>
      <c r="F303" s="235">
        <v>0</v>
      </c>
      <c r="G303" s="235">
        <v>0</v>
      </c>
      <c r="H303" s="235">
        <v>0</v>
      </c>
      <c r="I303" s="235">
        <v>0</v>
      </c>
      <c r="J303" s="235">
        <v>0</v>
      </c>
      <c r="K303" s="235">
        <v>0</v>
      </c>
      <c r="L303" s="235"/>
      <c r="M303" s="168"/>
      <c r="N303" s="168"/>
      <c r="O303" s="228"/>
      <c r="P303" s="168"/>
      <c r="Q303" s="168"/>
      <c r="R303" s="168"/>
    </row>
    <row r="304" spans="1:18" x14ac:dyDescent="0.25">
      <c r="A304" s="168"/>
      <c r="B304" s="906" t="s">
        <v>281</v>
      </c>
      <c r="C304" s="906"/>
      <c r="D304" s="906"/>
      <c r="E304" s="232">
        <v>0</v>
      </c>
      <c r="F304" s="236">
        <v>0</v>
      </c>
      <c r="G304" s="237">
        <v>0</v>
      </c>
      <c r="H304" s="237">
        <v>0</v>
      </c>
      <c r="I304" s="237">
        <v>0</v>
      </c>
      <c r="J304" s="237">
        <v>0</v>
      </c>
      <c r="K304" s="237">
        <v>0</v>
      </c>
      <c r="L304" s="237"/>
      <c r="M304" s="168"/>
      <c r="N304" s="168"/>
      <c r="O304" s="228"/>
      <c r="P304" s="168"/>
      <c r="Q304" s="168"/>
      <c r="R304" s="168"/>
    </row>
    <row r="305" spans="1:25" ht="15.75" x14ac:dyDescent="0.25">
      <c r="A305" s="159"/>
      <c r="B305" s="168"/>
      <c r="C305" s="168"/>
      <c r="D305" s="168"/>
      <c r="E305" s="168"/>
      <c r="F305" s="168"/>
      <c r="G305" s="168"/>
      <c r="H305" s="168"/>
      <c r="I305" s="168"/>
      <c r="J305" s="168"/>
      <c r="K305" s="168"/>
      <c r="L305" s="168"/>
      <c r="M305" s="168"/>
      <c r="N305" s="168"/>
      <c r="O305" s="175"/>
      <c r="P305" s="168"/>
      <c r="Q305" s="168"/>
      <c r="R305" s="168"/>
      <c r="S305" s="168"/>
      <c r="T305" s="168"/>
      <c r="U305" s="168"/>
      <c r="V305" s="168"/>
      <c r="W305" s="168"/>
      <c r="X305" s="168"/>
      <c r="Y305" s="168"/>
    </row>
    <row r="306" spans="1:25" ht="20.25" x14ac:dyDescent="0.25">
      <c r="A306" s="802" t="s">
        <v>282</v>
      </c>
      <c r="B306" s="802"/>
      <c r="C306" s="802"/>
      <c r="D306" s="802"/>
      <c r="E306" s="802"/>
      <c r="F306" s="802"/>
      <c r="G306" s="168"/>
      <c r="H306" s="168"/>
      <c r="I306" s="168"/>
      <c r="J306" s="168"/>
      <c r="K306" s="168"/>
      <c r="L306" s="168"/>
      <c r="M306" s="168"/>
      <c r="N306" s="168"/>
      <c r="O306" s="238"/>
      <c r="P306" s="168"/>
      <c r="Q306" s="168"/>
      <c r="R306" s="168"/>
      <c r="S306" s="168"/>
      <c r="T306" s="168"/>
      <c r="U306" s="168"/>
      <c r="V306" s="168"/>
      <c r="W306" s="168"/>
      <c r="X306" s="168"/>
      <c r="Y306" s="168"/>
    </row>
    <row r="307" spans="1:25" ht="26.25" x14ac:dyDescent="0.25">
      <c r="A307" s="201"/>
      <c r="B307" s="159"/>
      <c r="C307" s="201"/>
      <c r="D307" s="201"/>
      <c r="E307" s="201"/>
      <c r="F307" s="168"/>
      <c r="G307" s="168"/>
      <c r="H307" s="168"/>
      <c r="I307" s="168"/>
      <c r="J307" s="168"/>
      <c r="K307" s="168"/>
      <c r="L307" s="168"/>
      <c r="M307" s="168"/>
      <c r="N307" s="168"/>
      <c r="O307" s="238"/>
      <c r="P307" s="168"/>
      <c r="Q307" s="168"/>
      <c r="R307" s="168"/>
      <c r="S307" s="168"/>
      <c r="T307" s="168"/>
      <c r="U307" s="168"/>
      <c r="V307" s="168"/>
      <c r="W307" s="168"/>
      <c r="X307" s="168"/>
      <c r="Y307" s="168"/>
    </row>
    <row r="308" spans="1:25" ht="15.75" x14ac:dyDescent="0.25">
      <c r="A308" s="159" t="s">
        <v>283</v>
      </c>
      <c r="B308" s="891" t="s">
        <v>284</v>
      </c>
      <c r="C308" s="891"/>
      <c r="D308" s="891"/>
      <c r="E308" s="891"/>
      <c r="F308" s="202" t="s">
        <v>15</v>
      </c>
      <c r="G308" s="202" t="s">
        <v>260</v>
      </c>
      <c r="H308" s="202" t="s">
        <v>261</v>
      </c>
      <c r="I308" s="202" t="s">
        <v>119</v>
      </c>
      <c r="J308" s="202" t="s">
        <v>120</v>
      </c>
      <c r="K308" s="202" t="s">
        <v>121</v>
      </c>
      <c r="L308" s="202" t="s">
        <v>159</v>
      </c>
      <c r="M308" s="202" t="s">
        <v>277</v>
      </c>
      <c r="N308" s="168"/>
      <c r="O308" s="175"/>
      <c r="P308" s="168"/>
      <c r="Q308" s="168"/>
      <c r="R308" s="168"/>
      <c r="S308" s="168"/>
      <c r="T308" s="168"/>
      <c r="U308" s="168"/>
      <c r="V308" s="168"/>
      <c r="W308" s="168"/>
      <c r="X308" s="168"/>
      <c r="Y308" s="168"/>
    </row>
    <row r="309" spans="1:25" ht="15.75" x14ac:dyDescent="0.25">
      <c r="A309" s="159"/>
      <c r="B309" s="176" t="s">
        <v>285</v>
      </c>
      <c r="C309" s="177"/>
      <c r="D309" s="177"/>
      <c r="E309" s="178"/>
      <c r="F309" s="232">
        <v>0</v>
      </c>
      <c r="G309" s="239">
        <v>0</v>
      </c>
      <c r="H309" s="239">
        <v>0</v>
      </c>
      <c r="I309" s="239">
        <v>0</v>
      </c>
      <c r="J309" s="239">
        <v>0</v>
      </c>
      <c r="K309" s="239">
        <v>0</v>
      </c>
      <c r="L309" s="239">
        <v>0</v>
      </c>
      <c r="M309" s="239">
        <v>0</v>
      </c>
      <c r="N309" s="168"/>
      <c r="O309" s="175"/>
      <c r="P309" s="168"/>
      <c r="Q309" s="168"/>
      <c r="R309" s="168"/>
      <c r="S309" s="168"/>
      <c r="T309" s="168"/>
      <c r="U309" s="168"/>
      <c r="V309" s="168"/>
      <c r="W309" s="168"/>
      <c r="X309" s="168"/>
      <c r="Y309" s="168"/>
    </row>
    <row r="310" spans="1:25" ht="15.75" x14ac:dyDescent="0.25">
      <c r="A310" s="159"/>
      <c r="B310" s="176" t="s">
        <v>286</v>
      </c>
      <c r="C310" s="177"/>
      <c r="D310" s="177"/>
      <c r="E310" s="178"/>
      <c r="F310" s="232">
        <v>0</v>
      </c>
      <c r="G310" s="239">
        <v>0</v>
      </c>
      <c r="H310" s="239">
        <v>0</v>
      </c>
      <c r="I310" s="239">
        <v>0</v>
      </c>
      <c r="J310" s="239">
        <v>0</v>
      </c>
      <c r="K310" s="239">
        <v>0</v>
      </c>
      <c r="L310" s="239">
        <v>0</v>
      </c>
      <c r="M310" s="239">
        <v>0</v>
      </c>
      <c r="N310" s="168"/>
      <c r="O310" s="175"/>
      <c r="P310" s="168"/>
      <c r="Q310" s="168"/>
      <c r="R310" s="168"/>
      <c r="S310" s="168"/>
      <c r="T310" s="168"/>
      <c r="U310" s="168"/>
      <c r="V310" s="168"/>
      <c r="W310" s="168"/>
      <c r="X310" s="168"/>
      <c r="Y310" s="168"/>
    </row>
    <row r="311" spans="1:25" ht="15.75" x14ac:dyDescent="0.25">
      <c r="A311" s="159"/>
      <c r="B311" s="176" t="s">
        <v>287</v>
      </c>
      <c r="C311" s="177"/>
      <c r="D311" s="177"/>
      <c r="E311" s="178"/>
      <c r="F311" s="232">
        <v>0</v>
      </c>
      <c r="G311" s="239">
        <v>0</v>
      </c>
      <c r="H311" s="239">
        <v>0</v>
      </c>
      <c r="I311" s="239">
        <v>0</v>
      </c>
      <c r="J311" s="239">
        <v>0</v>
      </c>
      <c r="K311" s="239">
        <v>0</v>
      </c>
      <c r="L311" s="239">
        <v>0</v>
      </c>
      <c r="M311" s="240">
        <v>0</v>
      </c>
      <c r="N311" s="168"/>
      <c r="O311" s="175"/>
      <c r="P311" s="168"/>
      <c r="Q311" s="168"/>
      <c r="R311" s="168"/>
      <c r="S311" s="168"/>
      <c r="T311" s="168"/>
      <c r="U311" s="168"/>
      <c r="V311" s="168"/>
      <c r="W311" s="168"/>
      <c r="X311" s="168"/>
      <c r="Y311" s="168"/>
    </row>
    <row r="312" spans="1:25" ht="15.75" x14ac:dyDescent="0.25">
      <c r="A312" s="159"/>
      <c r="B312" s="176" t="s">
        <v>288</v>
      </c>
      <c r="C312" s="177"/>
      <c r="D312" s="177"/>
      <c r="E312" s="178"/>
      <c r="F312" s="232">
        <v>0</v>
      </c>
      <c r="G312" s="239">
        <v>0</v>
      </c>
      <c r="H312" s="239">
        <v>0</v>
      </c>
      <c r="I312" s="239">
        <v>0</v>
      </c>
      <c r="J312" s="239">
        <v>0</v>
      </c>
      <c r="K312" s="239">
        <v>0</v>
      </c>
      <c r="L312" s="239">
        <v>0</v>
      </c>
      <c r="M312" s="240">
        <v>0</v>
      </c>
      <c r="N312" s="168"/>
      <c r="O312" s="175"/>
      <c r="P312" s="168"/>
      <c r="Q312" s="168"/>
      <c r="R312" s="168"/>
      <c r="S312" s="168"/>
      <c r="T312" s="168"/>
      <c r="U312" s="168"/>
      <c r="V312" s="168"/>
      <c r="W312" s="168"/>
      <c r="X312" s="168"/>
      <c r="Y312" s="168"/>
    </row>
    <row r="313" spans="1:25" x14ac:dyDescent="0.25">
      <c r="A313" s="241"/>
      <c r="B313" s="899" t="s">
        <v>289</v>
      </c>
      <c r="C313" s="900"/>
      <c r="D313" s="900"/>
      <c r="E313" s="901"/>
      <c r="F313" s="242">
        <v>0</v>
      </c>
      <c r="G313" s="243">
        <v>0</v>
      </c>
      <c r="H313" s="243">
        <v>0</v>
      </c>
      <c r="I313" s="243">
        <v>0</v>
      </c>
      <c r="J313" s="243">
        <v>0</v>
      </c>
      <c r="K313" s="243">
        <v>0</v>
      </c>
      <c r="L313" s="243">
        <v>0</v>
      </c>
      <c r="M313" s="243">
        <v>0</v>
      </c>
      <c r="N313" s="241"/>
      <c r="O313" s="241"/>
      <c r="P313" s="241"/>
      <c r="Q313" s="241"/>
      <c r="R313" s="241"/>
      <c r="S313" s="241"/>
      <c r="T313" s="241"/>
      <c r="U313" s="241"/>
      <c r="V313" s="241"/>
      <c r="W313" s="241"/>
      <c r="X313" s="241"/>
      <c r="Y313" s="241"/>
    </row>
    <row r="314" spans="1:25" x14ac:dyDescent="0.25">
      <c r="A314" s="244"/>
      <c r="B314" s="907" t="s">
        <v>290</v>
      </c>
      <c r="C314" s="908"/>
      <c r="D314" s="908"/>
      <c r="E314" s="909"/>
      <c r="F314" s="242">
        <v>0</v>
      </c>
      <c r="G314" s="243">
        <v>0</v>
      </c>
      <c r="H314" s="243">
        <v>0</v>
      </c>
      <c r="I314" s="243">
        <v>0</v>
      </c>
      <c r="J314" s="243">
        <v>0</v>
      </c>
      <c r="K314" s="243">
        <v>0</v>
      </c>
      <c r="L314" s="243">
        <v>0</v>
      </c>
      <c r="M314" s="243">
        <v>0</v>
      </c>
      <c r="N314" s="241"/>
      <c r="O314" s="241"/>
      <c r="P314" s="241"/>
      <c r="Q314" s="241"/>
      <c r="R314" s="241"/>
      <c r="S314" s="241"/>
      <c r="T314" s="241"/>
      <c r="U314" s="241"/>
      <c r="V314" s="241"/>
      <c r="W314" s="241"/>
      <c r="X314" s="241"/>
      <c r="Y314" s="241"/>
    </row>
    <row r="315" spans="1:25" x14ac:dyDescent="0.25">
      <c r="A315" s="168"/>
      <c r="B315" s="899" t="s">
        <v>291</v>
      </c>
      <c r="C315" s="900"/>
      <c r="D315" s="900"/>
      <c r="E315" s="901"/>
      <c r="F315" s="245">
        <v>0</v>
      </c>
      <c r="G315" s="243">
        <v>0</v>
      </c>
      <c r="H315" s="243">
        <v>0</v>
      </c>
      <c r="I315" s="243">
        <v>0</v>
      </c>
      <c r="J315" s="243">
        <v>0</v>
      </c>
      <c r="K315" s="243">
        <v>0</v>
      </c>
      <c r="L315" s="243">
        <v>0</v>
      </c>
      <c r="M315" s="243">
        <v>0</v>
      </c>
      <c r="N315" s="228"/>
      <c r="O315" s="228"/>
      <c r="P315" s="228"/>
      <c r="Q315" s="228"/>
      <c r="R315" s="228"/>
      <c r="S315" s="228"/>
      <c r="T315" s="228"/>
      <c r="U315" s="228"/>
      <c r="V315" s="228"/>
      <c r="W315" s="228"/>
      <c r="X315" s="228"/>
      <c r="Y315" s="228"/>
    </row>
    <row r="316" spans="1:25" x14ac:dyDescent="0.25">
      <c r="A316" s="168"/>
      <c r="B316" s="899" t="s">
        <v>292</v>
      </c>
      <c r="C316" s="900"/>
      <c r="D316" s="900"/>
      <c r="E316" s="901"/>
      <c r="F316" s="245">
        <v>0</v>
      </c>
      <c r="G316" s="243">
        <v>0</v>
      </c>
      <c r="H316" s="243">
        <v>0</v>
      </c>
      <c r="I316" s="243">
        <v>0</v>
      </c>
      <c r="J316" s="243">
        <v>0</v>
      </c>
      <c r="K316" s="243">
        <v>0</v>
      </c>
      <c r="L316" s="243">
        <v>0</v>
      </c>
      <c r="M316" s="243">
        <v>0</v>
      </c>
      <c r="N316" s="168"/>
      <c r="O316" s="168"/>
      <c r="P316" s="228"/>
      <c r="Q316" s="168"/>
      <c r="R316" s="168"/>
      <c r="S316" s="168"/>
      <c r="T316" s="168"/>
      <c r="U316" s="168"/>
      <c r="V316" s="168"/>
      <c r="W316" s="168"/>
      <c r="X316" s="168"/>
      <c r="Y316" s="168"/>
    </row>
    <row r="317" spans="1:25" ht="15.75" x14ac:dyDescent="0.25">
      <c r="A317" s="159"/>
      <c r="B317" s="246" t="s">
        <v>293</v>
      </c>
      <c r="C317" s="247"/>
      <c r="D317" s="247"/>
      <c r="E317" s="248"/>
      <c r="F317" s="232">
        <v>5</v>
      </c>
      <c r="G317" s="232">
        <v>0</v>
      </c>
      <c r="H317" s="232">
        <v>2</v>
      </c>
      <c r="I317" s="232">
        <v>3</v>
      </c>
      <c r="J317" s="232">
        <v>0</v>
      </c>
      <c r="K317" s="232">
        <v>0</v>
      </c>
      <c r="L317" s="232">
        <v>0</v>
      </c>
      <c r="M317" s="232">
        <v>0</v>
      </c>
      <c r="N317" s="168"/>
      <c r="O317" s="175"/>
      <c r="P317" s="168"/>
      <c r="Q317" s="168"/>
      <c r="R317" s="168"/>
      <c r="S317" s="168"/>
      <c r="T317" s="168"/>
      <c r="U317" s="168"/>
      <c r="V317" s="168"/>
      <c r="W317" s="168"/>
      <c r="X317" s="168"/>
      <c r="Y317" s="168"/>
    </row>
    <row r="318" spans="1:25" ht="15.75" x14ac:dyDescent="0.25">
      <c r="A318" s="159"/>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row>
    <row r="319" spans="1:25" ht="20.25" x14ac:dyDescent="0.25">
      <c r="A319" s="802" t="s">
        <v>294</v>
      </c>
      <c r="B319" s="802"/>
      <c r="C319" s="802"/>
      <c r="D319" s="802"/>
      <c r="E319" s="802"/>
      <c r="F319" s="802"/>
      <c r="G319" s="210"/>
      <c r="H319" s="249"/>
      <c r="I319" s="249"/>
      <c r="J319" s="168"/>
      <c r="K319" s="168"/>
      <c r="L319" s="168"/>
      <c r="M319" s="168"/>
      <c r="N319" s="168"/>
      <c r="O319" s="168"/>
      <c r="P319" s="168"/>
      <c r="Q319" s="168"/>
      <c r="R319" s="168"/>
      <c r="S319" s="168"/>
      <c r="T319" s="168"/>
      <c r="U319" s="168"/>
      <c r="V319" s="168"/>
      <c r="W319" s="168"/>
      <c r="X319" s="168"/>
      <c r="Y319" s="168"/>
    </row>
    <row r="320" spans="1:25" ht="15.75" x14ac:dyDescent="0.25">
      <c r="A320" s="159"/>
      <c r="B320" s="159"/>
      <c r="C320" s="249"/>
      <c r="D320" s="249"/>
      <c r="E320" s="249"/>
      <c r="F320" s="249"/>
      <c r="G320" s="249"/>
      <c r="H320" s="249"/>
      <c r="I320" s="249"/>
      <c r="J320" s="168"/>
      <c r="K320" s="168"/>
      <c r="L320" s="168"/>
      <c r="M320" s="168"/>
      <c r="N320" s="168"/>
      <c r="O320" s="168"/>
      <c r="P320" s="168"/>
      <c r="Q320" s="168"/>
      <c r="R320" s="168"/>
      <c r="S320" s="168"/>
      <c r="T320" s="168"/>
      <c r="U320" s="168"/>
      <c r="V320" s="168"/>
      <c r="W320" s="168"/>
      <c r="X320" s="168"/>
      <c r="Y320" s="168"/>
    </row>
    <row r="321" spans="1:25" ht="15.75" x14ac:dyDescent="0.25">
      <c r="A321" s="159" t="s">
        <v>295</v>
      </c>
      <c r="B321" s="891" t="s">
        <v>296</v>
      </c>
      <c r="C321" s="891"/>
      <c r="D321" s="202" t="s">
        <v>103</v>
      </c>
      <c r="E321" s="202" t="s">
        <v>104</v>
      </c>
      <c r="F321" s="202" t="s">
        <v>105</v>
      </c>
      <c r="G321" s="202" t="s">
        <v>106</v>
      </c>
      <c r="H321" s="202" t="s">
        <v>107</v>
      </c>
      <c r="I321" s="202" t="s">
        <v>108</v>
      </c>
      <c r="J321" s="202" t="s">
        <v>109</v>
      </c>
      <c r="K321" s="202" t="s">
        <v>110</v>
      </c>
      <c r="L321" s="202" t="s">
        <v>111</v>
      </c>
      <c r="M321" s="202" t="s">
        <v>112</v>
      </c>
      <c r="N321" s="202" t="s">
        <v>113</v>
      </c>
      <c r="O321" s="168"/>
      <c r="P321" s="168"/>
      <c r="Q321" s="168"/>
      <c r="R321" s="168"/>
      <c r="S321" s="168"/>
      <c r="T321" s="168"/>
      <c r="U321" s="168"/>
      <c r="V321" s="168"/>
      <c r="W321" s="168"/>
      <c r="X321" s="168"/>
      <c r="Y321" s="168"/>
    </row>
    <row r="322" spans="1:25" ht="15.75" x14ac:dyDescent="0.25">
      <c r="A322" s="159"/>
      <c r="B322" s="902" t="s">
        <v>297</v>
      </c>
      <c r="C322" s="903"/>
      <c r="D322" s="179">
        <v>0</v>
      </c>
      <c r="E322" s="179">
        <v>0</v>
      </c>
      <c r="F322" s="179">
        <v>0</v>
      </c>
      <c r="G322" s="179">
        <v>0</v>
      </c>
      <c r="H322" s="193">
        <v>0</v>
      </c>
      <c r="I322" s="193">
        <v>0</v>
      </c>
      <c r="J322" s="193">
        <v>0</v>
      </c>
      <c r="K322" s="193">
        <v>0</v>
      </c>
      <c r="L322" s="193">
        <v>0</v>
      </c>
      <c r="M322" s="193">
        <v>0</v>
      </c>
      <c r="N322" s="193">
        <v>0</v>
      </c>
      <c r="O322" s="168"/>
      <c r="P322" s="168"/>
      <c r="Q322" s="168"/>
      <c r="R322" s="168"/>
      <c r="S322" s="168"/>
      <c r="T322" s="168"/>
      <c r="U322" s="168"/>
      <c r="V322" s="168"/>
      <c r="W322" s="168"/>
      <c r="X322" s="168"/>
      <c r="Y322" s="168"/>
    </row>
    <row r="323" spans="1:25" ht="15.75" x14ac:dyDescent="0.25">
      <c r="A323" s="159"/>
      <c r="B323" s="902" t="s">
        <v>298</v>
      </c>
      <c r="C323" s="903"/>
      <c r="D323" s="179">
        <v>0</v>
      </c>
      <c r="E323" s="179">
        <v>0</v>
      </c>
      <c r="F323" s="179">
        <v>0</v>
      </c>
      <c r="G323" s="179">
        <v>0</v>
      </c>
      <c r="H323" s="179">
        <v>0</v>
      </c>
      <c r="I323" s="179">
        <v>0</v>
      </c>
      <c r="J323" s="179">
        <v>0</v>
      </c>
      <c r="K323" s="179">
        <v>0</v>
      </c>
      <c r="L323" s="179">
        <v>0</v>
      </c>
      <c r="M323" s="179">
        <v>0</v>
      </c>
      <c r="N323" s="179">
        <v>0</v>
      </c>
      <c r="O323" s="168"/>
      <c r="P323" s="168"/>
      <c r="Q323" s="168"/>
      <c r="R323" s="168"/>
      <c r="S323" s="168"/>
      <c r="T323" s="168"/>
      <c r="U323" s="168"/>
      <c r="V323" s="168"/>
      <c r="W323" s="168"/>
      <c r="X323" s="168"/>
      <c r="Y323" s="168"/>
    </row>
    <row r="324" spans="1:25" ht="15.75" x14ac:dyDescent="0.25">
      <c r="A324" s="159"/>
      <c r="B324" s="902" t="s">
        <v>119</v>
      </c>
      <c r="C324" s="903"/>
      <c r="D324" s="179">
        <v>0</v>
      </c>
      <c r="E324" s="179">
        <v>0</v>
      </c>
      <c r="F324" s="179">
        <v>0</v>
      </c>
      <c r="G324" s="179">
        <v>0</v>
      </c>
      <c r="H324" s="179">
        <v>0</v>
      </c>
      <c r="I324" s="179">
        <v>0</v>
      </c>
      <c r="J324" s="193">
        <v>0</v>
      </c>
      <c r="K324" s="193">
        <v>0</v>
      </c>
      <c r="L324" s="193">
        <v>0</v>
      </c>
      <c r="M324" s="193">
        <v>0</v>
      </c>
      <c r="N324" s="193">
        <v>0</v>
      </c>
      <c r="O324" s="168"/>
      <c r="P324" s="168"/>
      <c r="Q324" s="168"/>
      <c r="R324" s="168"/>
      <c r="S324" s="168"/>
      <c r="T324" s="249"/>
      <c r="U324" s="168"/>
      <c r="V324" s="168"/>
      <c r="W324" s="168"/>
      <c r="X324" s="168"/>
      <c r="Y324" s="168"/>
    </row>
    <row r="325" spans="1:25" ht="15.75" x14ac:dyDescent="0.25">
      <c r="A325" s="159"/>
      <c r="B325" s="902" t="s">
        <v>120</v>
      </c>
      <c r="C325" s="903"/>
      <c r="D325" s="179">
        <v>0</v>
      </c>
      <c r="E325" s="179">
        <v>0</v>
      </c>
      <c r="F325" s="179">
        <v>0</v>
      </c>
      <c r="G325" s="179">
        <v>0</v>
      </c>
      <c r="H325" s="193">
        <v>0</v>
      </c>
      <c r="I325" s="193">
        <v>0</v>
      </c>
      <c r="J325" s="193">
        <v>0</v>
      </c>
      <c r="K325" s="193">
        <v>0</v>
      </c>
      <c r="L325" s="193">
        <v>0</v>
      </c>
      <c r="M325" s="193">
        <v>0</v>
      </c>
      <c r="N325" s="193">
        <v>0</v>
      </c>
      <c r="O325" s="168"/>
      <c r="P325" s="168"/>
      <c r="Q325" s="168"/>
      <c r="R325" s="168"/>
      <c r="S325" s="168"/>
      <c r="T325" s="249"/>
      <c r="U325" s="168"/>
      <c r="V325" s="168"/>
      <c r="W325" s="168"/>
      <c r="X325" s="168"/>
      <c r="Y325" s="168"/>
    </row>
    <row r="326" spans="1:25" ht="15.75" x14ac:dyDescent="0.25">
      <c r="A326" s="159"/>
      <c r="B326" s="902" t="s">
        <v>121</v>
      </c>
      <c r="C326" s="903"/>
      <c r="D326" s="179">
        <v>0</v>
      </c>
      <c r="E326" s="179">
        <v>0</v>
      </c>
      <c r="F326" s="179">
        <v>0</v>
      </c>
      <c r="G326" s="179">
        <v>0</v>
      </c>
      <c r="H326" s="193">
        <v>0</v>
      </c>
      <c r="I326" s="193">
        <v>0</v>
      </c>
      <c r="J326" s="193">
        <v>0</v>
      </c>
      <c r="K326" s="193">
        <v>0</v>
      </c>
      <c r="L326" s="193">
        <v>0</v>
      </c>
      <c r="M326" s="193">
        <v>0</v>
      </c>
      <c r="N326" s="193">
        <v>0</v>
      </c>
      <c r="O326" s="168"/>
      <c r="P326" s="168"/>
      <c r="Q326" s="168"/>
      <c r="R326" s="168"/>
      <c r="S326" s="168"/>
      <c r="T326" s="168"/>
      <c r="U326" s="168"/>
      <c r="V326" s="172"/>
      <c r="W326" s="172"/>
      <c r="X326" s="172"/>
      <c r="Y326" s="172"/>
    </row>
    <row r="327" spans="1:25" ht="15.75" x14ac:dyDescent="0.25">
      <c r="A327" s="159"/>
      <c r="B327" s="212"/>
      <c r="C327" s="172"/>
      <c r="D327" s="168"/>
      <c r="E327" s="168"/>
      <c r="F327" s="168"/>
      <c r="G327" s="168"/>
      <c r="H327" s="168"/>
      <c r="I327" s="168"/>
      <c r="J327" s="168"/>
      <c r="K327" s="168"/>
      <c r="L327" s="168"/>
      <c r="M327" s="168"/>
      <c r="N327" s="168"/>
      <c r="O327" s="168"/>
      <c r="P327" s="168"/>
      <c r="Q327" s="168"/>
      <c r="R327" s="168"/>
      <c r="S327" s="168"/>
      <c r="T327" s="168"/>
      <c r="U327" s="168"/>
      <c r="V327" s="172"/>
      <c r="W327" s="172"/>
      <c r="X327" s="172"/>
      <c r="Y327" s="172"/>
    </row>
    <row r="328" spans="1:25" ht="20.25" x14ac:dyDescent="0.25">
      <c r="A328" s="802" t="s">
        <v>299</v>
      </c>
      <c r="B328" s="802"/>
      <c r="C328" s="802"/>
      <c r="D328" s="802"/>
      <c r="E328" s="802"/>
      <c r="F328" s="802"/>
      <c r="G328" s="168"/>
      <c r="H328" s="168"/>
      <c r="I328" s="168"/>
      <c r="J328" s="168"/>
      <c r="K328" s="168"/>
      <c r="L328" s="168"/>
      <c r="M328" s="168"/>
      <c r="N328" s="168"/>
      <c r="O328" s="168"/>
      <c r="P328" s="168"/>
      <c r="Q328" s="168"/>
      <c r="R328" s="168"/>
      <c r="S328" s="168"/>
      <c r="T328" s="168"/>
      <c r="U328" s="168"/>
      <c r="V328" s="172"/>
      <c r="W328" s="172"/>
      <c r="X328" s="172"/>
      <c r="Y328" s="172"/>
    </row>
    <row r="329" spans="1:25" ht="15.75" x14ac:dyDescent="0.25">
      <c r="A329" s="159"/>
      <c r="B329" s="212"/>
      <c r="C329" s="172"/>
      <c r="D329" s="168"/>
      <c r="E329" s="168"/>
      <c r="F329" s="210"/>
      <c r="G329" s="168"/>
      <c r="H329" s="168"/>
      <c r="I329" s="168"/>
      <c r="J329" s="168"/>
      <c r="K329" s="168"/>
      <c r="L329" s="168"/>
      <c r="M329" s="168"/>
      <c r="N329" s="168"/>
      <c r="O329" s="168"/>
      <c r="P329" s="168"/>
      <c r="Q329" s="168"/>
      <c r="R329" s="168"/>
      <c r="S329" s="168"/>
      <c r="T329" s="168"/>
      <c r="U329" s="168"/>
      <c r="V329" s="172"/>
      <c r="W329" s="172"/>
      <c r="X329" s="172"/>
      <c r="Y329" s="172"/>
    </row>
    <row r="330" spans="1:25" ht="30" x14ac:dyDescent="0.25">
      <c r="A330" s="159" t="s">
        <v>300</v>
      </c>
      <c r="B330" s="879" t="s">
        <v>301</v>
      </c>
      <c r="C330" s="879"/>
      <c r="D330" s="230" t="s">
        <v>302</v>
      </c>
      <c r="E330" s="230" t="s">
        <v>246</v>
      </c>
      <c r="F330" s="230" t="s">
        <v>212</v>
      </c>
      <c r="G330" s="230" t="s">
        <v>213</v>
      </c>
      <c r="H330" s="230" t="s">
        <v>214</v>
      </c>
      <c r="I330" s="230" t="s">
        <v>122</v>
      </c>
      <c r="J330" s="230" t="s">
        <v>133</v>
      </c>
      <c r="K330" s="168"/>
      <c r="L330" s="168"/>
      <c r="M330" s="168"/>
      <c r="N330" s="168"/>
      <c r="O330" s="168"/>
      <c r="P330" s="168"/>
      <c r="Q330" s="168"/>
      <c r="R330" s="168"/>
      <c r="S330" s="168"/>
      <c r="T330" s="168"/>
      <c r="U330" s="168"/>
      <c r="V330" s="172"/>
      <c r="W330" s="172"/>
      <c r="X330" s="172"/>
      <c r="Y330" s="172"/>
    </row>
    <row r="331" spans="1:25" ht="15.75" x14ac:dyDescent="0.25">
      <c r="A331" s="159"/>
      <c r="B331" s="894" t="s">
        <v>303</v>
      </c>
      <c r="C331" s="894"/>
      <c r="D331" s="179">
        <v>0</v>
      </c>
      <c r="E331" s="189">
        <v>0</v>
      </c>
      <c r="F331" s="189">
        <v>0</v>
      </c>
      <c r="G331" s="189">
        <v>0</v>
      </c>
      <c r="H331" s="189">
        <v>0</v>
      </c>
      <c r="I331" s="189">
        <v>0</v>
      </c>
      <c r="J331" s="189">
        <v>0</v>
      </c>
      <c r="K331" s="168"/>
      <c r="L331" s="168"/>
      <c r="M331" s="168"/>
      <c r="N331" s="168"/>
      <c r="O331" s="168"/>
      <c r="P331" s="168"/>
      <c r="Q331" s="168"/>
      <c r="R331" s="168"/>
      <c r="S331" s="168"/>
      <c r="T331" s="168"/>
      <c r="U331" s="168"/>
      <c r="V331" s="172"/>
      <c r="W331" s="172"/>
      <c r="X331" s="172"/>
      <c r="Y331" s="172"/>
    </row>
    <row r="332" spans="1:25" ht="15.75" x14ac:dyDescent="0.25">
      <c r="A332" s="159"/>
      <c r="B332" s="894" t="s">
        <v>304</v>
      </c>
      <c r="C332" s="894"/>
      <c r="D332" s="179">
        <v>0</v>
      </c>
      <c r="E332" s="189">
        <v>0</v>
      </c>
      <c r="F332" s="189">
        <v>0</v>
      </c>
      <c r="G332" s="189">
        <v>0</v>
      </c>
      <c r="H332" s="189">
        <v>0</v>
      </c>
      <c r="I332" s="189">
        <v>0</v>
      </c>
      <c r="J332" s="189">
        <v>0</v>
      </c>
      <c r="K332" s="168"/>
      <c r="L332" s="168"/>
      <c r="M332" s="168"/>
      <c r="N332" s="168"/>
      <c r="O332" s="168"/>
      <c r="P332" s="168"/>
      <c r="Q332" s="168"/>
      <c r="R332" s="168"/>
      <c r="S332" s="168"/>
      <c r="T332" s="168"/>
      <c r="U332" s="168"/>
      <c r="V332" s="172"/>
      <c r="W332" s="172"/>
      <c r="X332" s="172"/>
      <c r="Y332" s="172"/>
    </row>
    <row r="333" spans="1:25" ht="15.75" x14ac:dyDescent="0.25">
      <c r="A333" s="159"/>
      <c r="B333" s="894" t="s">
        <v>305</v>
      </c>
      <c r="C333" s="894"/>
      <c r="D333" s="179">
        <v>0</v>
      </c>
      <c r="E333" s="189">
        <v>0</v>
      </c>
      <c r="F333" s="189">
        <v>0</v>
      </c>
      <c r="G333" s="189">
        <v>0</v>
      </c>
      <c r="H333" s="189">
        <v>0</v>
      </c>
      <c r="I333" s="189">
        <v>0</v>
      </c>
      <c r="J333" s="189">
        <v>0</v>
      </c>
      <c r="K333" s="168"/>
      <c r="L333" s="168"/>
      <c r="M333" s="168"/>
      <c r="N333" s="168"/>
      <c r="O333" s="168"/>
      <c r="P333" s="168"/>
      <c r="Q333" s="168"/>
      <c r="R333" s="168"/>
      <c r="S333" s="168"/>
      <c r="T333" s="168"/>
      <c r="U333" s="168"/>
      <c r="V333" s="172"/>
      <c r="W333" s="172"/>
      <c r="X333" s="172"/>
      <c r="Y333" s="172"/>
    </row>
    <row r="334" spans="1:25" ht="15.75" x14ac:dyDescent="0.25">
      <c r="A334" s="159"/>
      <c r="B334" s="894" t="s">
        <v>306</v>
      </c>
      <c r="C334" s="894"/>
      <c r="D334" s="179">
        <v>0</v>
      </c>
      <c r="E334" s="189">
        <v>0</v>
      </c>
      <c r="F334" s="189">
        <v>0</v>
      </c>
      <c r="G334" s="189">
        <v>0</v>
      </c>
      <c r="H334" s="189">
        <v>0</v>
      </c>
      <c r="I334" s="189">
        <v>0</v>
      </c>
      <c r="J334" s="189">
        <v>0</v>
      </c>
      <c r="K334" s="168"/>
      <c r="L334" s="168"/>
      <c r="M334" s="168"/>
      <c r="N334" s="168"/>
      <c r="O334" s="168"/>
      <c r="P334" s="168"/>
      <c r="Q334" s="168"/>
      <c r="R334" s="168"/>
      <c r="S334" s="168"/>
      <c r="T334" s="168"/>
      <c r="U334" s="168"/>
      <c r="V334" s="172"/>
      <c r="W334" s="172"/>
      <c r="X334" s="172"/>
      <c r="Y334" s="172"/>
    </row>
    <row r="335" spans="1:25" ht="15.75" x14ac:dyDescent="0.25">
      <c r="A335" s="159"/>
      <c r="B335" s="185"/>
      <c r="C335" s="168"/>
      <c r="D335" s="168"/>
      <c r="E335" s="172"/>
      <c r="F335" s="172"/>
      <c r="G335" s="172"/>
      <c r="H335" s="172"/>
      <c r="I335" s="172"/>
      <c r="J335" s="168"/>
      <c r="K335" s="168"/>
      <c r="L335" s="168"/>
      <c r="M335" s="168"/>
      <c r="N335" s="168"/>
      <c r="O335" s="168"/>
      <c r="P335" s="168"/>
      <c r="Q335" s="168"/>
      <c r="R335" s="168"/>
      <c r="S335" s="168"/>
      <c r="T335" s="168"/>
      <c r="U335" s="168"/>
      <c r="V335" s="172"/>
      <c r="W335" s="172"/>
      <c r="X335" s="172"/>
      <c r="Y335" s="172"/>
    </row>
    <row r="336" spans="1:25" ht="15.75" x14ac:dyDescent="0.25">
      <c r="A336" s="159"/>
      <c r="B336" s="168"/>
      <c r="C336" s="168"/>
      <c r="D336" s="168"/>
      <c r="E336" s="168"/>
      <c r="F336" s="175"/>
      <c r="G336" s="168"/>
      <c r="H336" s="168"/>
      <c r="I336" s="168"/>
      <c r="J336" s="168"/>
      <c r="K336" s="168"/>
      <c r="L336" s="168"/>
      <c r="M336" s="168"/>
      <c r="N336" s="168"/>
      <c r="O336" s="168"/>
      <c r="P336" s="168"/>
      <c r="Q336" s="168"/>
      <c r="R336" s="168"/>
      <c r="S336" s="168"/>
      <c r="T336" s="168"/>
      <c r="U336" s="168"/>
      <c r="V336" s="172"/>
      <c r="W336" s="172"/>
      <c r="X336" s="172"/>
      <c r="Y336" s="172"/>
    </row>
    <row r="337" spans="1:26" ht="20.25" x14ac:dyDescent="0.25">
      <c r="A337" s="802" t="s">
        <v>307</v>
      </c>
      <c r="B337" s="802"/>
      <c r="C337" s="802"/>
      <c r="D337" s="802"/>
      <c r="E337" s="802"/>
      <c r="F337" s="802"/>
      <c r="G337" s="210"/>
      <c r="H337" s="168"/>
      <c r="I337" s="168"/>
      <c r="J337" s="168"/>
      <c r="K337" s="168"/>
      <c r="L337" s="168"/>
      <c r="M337" s="168"/>
      <c r="N337" s="168"/>
      <c r="O337" s="175"/>
      <c r="P337" s="168"/>
      <c r="Q337" s="168"/>
      <c r="R337" s="168"/>
      <c r="S337" s="168"/>
      <c r="T337" s="168"/>
      <c r="U337" s="168"/>
      <c r="V337" s="172"/>
      <c r="W337" s="172"/>
      <c r="X337" s="172"/>
      <c r="Y337" s="172"/>
      <c r="Z337" s="168"/>
    </row>
    <row r="338" spans="1:26" ht="15.75" x14ac:dyDescent="0.25">
      <c r="A338" s="159"/>
      <c r="B338" s="159"/>
      <c r="C338" s="168"/>
      <c r="D338" s="168"/>
      <c r="E338" s="168"/>
      <c r="F338" s="175"/>
      <c r="G338" s="168"/>
      <c r="H338" s="168"/>
      <c r="I338" s="168"/>
      <c r="J338" s="168"/>
      <c r="K338" s="168"/>
      <c r="L338" s="168"/>
      <c r="M338" s="168"/>
      <c r="N338" s="168"/>
      <c r="O338" s="175"/>
      <c r="P338" s="168"/>
      <c r="Q338" s="168"/>
      <c r="R338" s="168"/>
      <c r="S338" s="168"/>
      <c r="T338" s="168"/>
      <c r="U338" s="168"/>
      <c r="V338" s="172"/>
      <c r="W338" s="172"/>
      <c r="X338" s="172"/>
      <c r="Y338" s="172"/>
      <c r="Z338" s="168"/>
    </row>
    <row r="339" spans="1:26" ht="15.75" x14ac:dyDescent="0.25">
      <c r="A339" s="159" t="s">
        <v>308</v>
      </c>
      <c r="B339" s="891" t="s">
        <v>309</v>
      </c>
      <c r="C339" s="891"/>
      <c r="D339" s="895" t="s">
        <v>310</v>
      </c>
      <c r="E339" s="895"/>
      <c r="F339" s="891" t="s">
        <v>311</v>
      </c>
      <c r="G339" s="891"/>
      <c r="H339" s="891"/>
      <c r="I339" s="891"/>
      <c r="J339" s="891"/>
      <c r="K339" s="168"/>
      <c r="L339" s="168"/>
      <c r="M339" s="168"/>
      <c r="N339" s="168"/>
      <c r="O339" s="175"/>
      <c r="P339" s="168"/>
      <c r="Q339" s="168"/>
      <c r="R339" s="168"/>
      <c r="S339" s="168"/>
      <c r="T339" s="168"/>
      <c r="U339" s="168"/>
      <c r="V339" s="172"/>
      <c r="W339" s="172"/>
      <c r="X339" s="172"/>
      <c r="Y339" s="172"/>
      <c r="Z339" s="168"/>
    </row>
    <row r="340" spans="1:26" ht="15.75" x14ac:dyDescent="0.25">
      <c r="A340" s="159"/>
      <c r="B340" s="891"/>
      <c r="C340" s="891"/>
      <c r="D340" s="896" t="s">
        <v>312</v>
      </c>
      <c r="E340" s="896" t="s">
        <v>313</v>
      </c>
      <c r="F340" s="897" t="s">
        <v>314</v>
      </c>
      <c r="G340" s="897" t="s">
        <v>315</v>
      </c>
      <c r="H340" s="896" t="s">
        <v>316</v>
      </c>
      <c r="I340" s="896" t="s">
        <v>317</v>
      </c>
      <c r="J340" s="896" t="s">
        <v>318</v>
      </c>
      <c r="K340" s="168"/>
      <c r="L340" s="168"/>
      <c r="M340" s="168"/>
      <c r="N340" s="168"/>
      <c r="O340" s="175"/>
      <c r="P340" s="168"/>
      <c r="Q340" s="168"/>
      <c r="R340" s="168"/>
      <c r="S340" s="168"/>
      <c r="T340" s="168"/>
      <c r="U340" s="168"/>
      <c r="V340" s="172"/>
      <c r="W340" s="172"/>
      <c r="X340" s="172"/>
      <c r="Y340" s="172"/>
      <c r="Z340" s="168"/>
    </row>
    <row r="341" spans="1:26" ht="15.75" x14ac:dyDescent="0.25">
      <c r="A341" s="159"/>
      <c r="B341" s="891"/>
      <c r="C341" s="891"/>
      <c r="D341" s="896"/>
      <c r="E341" s="896"/>
      <c r="F341" s="897"/>
      <c r="G341" s="897"/>
      <c r="H341" s="896"/>
      <c r="I341" s="896"/>
      <c r="J341" s="896"/>
      <c r="K341" s="168"/>
      <c r="L341" s="168"/>
      <c r="M341" s="168"/>
      <c r="N341" s="168"/>
      <c r="O341" s="175"/>
      <c r="P341" s="168"/>
      <c r="Q341" s="168"/>
      <c r="R341" s="168"/>
      <c r="S341" s="168"/>
      <c r="T341" s="168"/>
      <c r="U341" s="168"/>
      <c r="V341" s="172"/>
      <c r="W341" s="172"/>
      <c r="X341" s="172"/>
      <c r="Y341" s="172"/>
      <c r="Z341" s="168"/>
    </row>
    <row r="342" spans="1:26" ht="15.75" x14ac:dyDescent="0.25">
      <c r="A342" s="159"/>
      <c r="B342" s="898" t="s">
        <v>319</v>
      </c>
      <c r="C342" s="898"/>
      <c r="D342" s="186">
        <v>0</v>
      </c>
      <c r="E342" s="186">
        <v>0</v>
      </c>
      <c r="F342" s="179">
        <v>0</v>
      </c>
      <c r="G342" s="233">
        <v>0</v>
      </c>
      <c r="H342" s="233">
        <v>0</v>
      </c>
      <c r="I342" s="233">
        <v>0</v>
      </c>
      <c r="J342" s="233">
        <v>0</v>
      </c>
      <c r="K342" s="168"/>
      <c r="L342" s="168"/>
      <c r="M342" s="168"/>
      <c r="N342" s="168"/>
      <c r="O342" s="175"/>
      <c r="P342" s="168"/>
      <c r="Q342" s="168"/>
      <c r="R342" s="168"/>
      <c r="S342" s="168"/>
      <c r="T342" s="168"/>
      <c r="U342" s="168"/>
      <c r="V342" s="172"/>
      <c r="W342" s="172"/>
      <c r="X342" s="172"/>
      <c r="Y342" s="172"/>
      <c r="Z342" s="168"/>
    </row>
    <row r="343" spans="1:26" ht="15.75" x14ac:dyDescent="0.25">
      <c r="A343" s="159"/>
      <c r="B343" s="898" t="s">
        <v>320</v>
      </c>
      <c r="C343" s="898"/>
      <c r="D343" s="251">
        <v>0</v>
      </c>
      <c r="E343" s="251">
        <v>0</v>
      </c>
      <c r="F343" s="232">
        <v>0</v>
      </c>
      <c r="G343" s="252">
        <v>0</v>
      </c>
      <c r="H343" s="233">
        <v>0</v>
      </c>
      <c r="I343" s="233">
        <v>0</v>
      </c>
      <c r="J343" s="233">
        <v>0</v>
      </c>
      <c r="K343" s="168"/>
      <c r="L343" s="168"/>
      <c r="M343" s="168"/>
      <c r="N343" s="168"/>
      <c r="O343" s="175"/>
      <c r="P343" s="168"/>
      <c r="Q343" s="168"/>
      <c r="R343" s="168"/>
      <c r="S343" s="168"/>
      <c r="T343" s="168"/>
      <c r="U343" s="168"/>
      <c r="V343" s="172"/>
      <c r="W343" s="172"/>
      <c r="X343" s="172"/>
      <c r="Y343" s="172"/>
      <c r="Z343" s="168"/>
    </row>
    <row r="344" spans="1:26" ht="15.75" x14ac:dyDescent="0.25">
      <c r="A344" s="159"/>
      <c r="B344" s="185"/>
      <c r="C344" s="168"/>
      <c r="D344" s="168"/>
      <c r="E344" s="172"/>
      <c r="F344" s="172"/>
      <c r="G344" s="172"/>
      <c r="H344" s="172"/>
      <c r="I344" s="172"/>
      <c r="J344" s="168"/>
      <c r="K344" s="168"/>
      <c r="L344" s="168"/>
      <c r="M344" s="168"/>
      <c r="N344" s="168"/>
      <c r="O344" s="175"/>
      <c r="P344" s="168"/>
      <c r="Q344" s="168"/>
      <c r="R344" s="168"/>
      <c r="S344" s="168"/>
      <c r="T344" s="168"/>
      <c r="U344" s="168"/>
      <c r="V344" s="172"/>
      <c r="W344" s="172"/>
      <c r="X344" s="172"/>
      <c r="Y344" s="172"/>
      <c r="Z344" s="168"/>
    </row>
    <row r="345" spans="1:26" ht="20.25" x14ac:dyDescent="0.25">
      <c r="A345" s="802" t="s">
        <v>321</v>
      </c>
      <c r="B345" s="802"/>
      <c r="C345" s="802"/>
      <c r="D345" s="802"/>
      <c r="E345" s="802"/>
      <c r="F345" s="802"/>
      <c r="G345" s="802"/>
      <c r="H345" s="168"/>
      <c r="I345" s="168"/>
      <c r="J345" s="168"/>
      <c r="K345" s="168"/>
      <c r="L345" s="168"/>
      <c r="M345" s="168"/>
      <c r="N345" s="168"/>
      <c r="O345" s="175"/>
      <c r="P345" s="168"/>
      <c r="Q345" s="168"/>
      <c r="R345" s="168"/>
      <c r="S345" s="160"/>
      <c r="T345" s="168"/>
      <c r="U345" s="168"/>
      <c r="V345" s="172"/>
      <c r="W345" s="172"/>
      <c r="X345" s="172"/>
      <c r="Y345" s="172"/>
      <c r="Z345" s="172"/>
    </row>
    <row r="346" spans="1:26" ht="15.75" x14ac:dyDescent="0.25">
      <c r="A346" s="159"/>
      <c r="B346" s="171" t="s">
        <v>322</v>
      </c>
      <c r="C346" s="159"/>
      <c r="D346" s="172"/>
      <c r="E346" s="172"/>
      <c r="F346" s="172"/>
      <c r="G346" s="253"/>
      <c r="H346" s="172"/>
      <c r="I346" s="172"/>
      <c r="J346" s="172"/>
      <c r="K346" s="172"/>
      <c r="L346" s="172"/>
      <c r="M346" s="168"/>
      <c r="N346" s="168"/>
      <c r="O346" s="175"/>
      <c r="P346" s="168"/>
      <c r="Q346" s="168"/>
      <c r="R346" s="168"/>
      <c r="S346" s="168"/>
      <c r="T346" s="168"/>
      <c r="U346" s="168"/>
      <c r="V346" s="168"/>
      <c r="W346" s="168"/>
      <c r="X346" s="168"/>
      <c r="Y346" s="168"/>
      <c r="Z346" s="168"/>
    </row>
    <row r="347" spans="1:26" x14ac:dyDescent="0.25">
      <c r="A347" s="254"/>
      <c r="B347" s="891" t="s">
        <v>38</v>
      </c>
      <c r="C347" s="891"/>
      <c r="D347" s="891"/>
      <c r="E347" s="891"/>
      <c r="F347" s="891"/>
      <c r="G347" s="891" t="s">
        <v>100</v>
      </c>
      <c r="H347" s="891"/>
      <c r="I347" s="891"/>
      <c r="J347" s="891"/>
      <c r="K347" s="891"/>
      <c r="L347" s="891"/>
      <c r="M347" s="254"/>
      <c r="N347" s="254"/>
      <c r="O347" s="255"/>
      <c r="P347" s="254"/>
      <c r="Q347" s="254"/>
      <c r="R347" s="254"/>
      <c r="S347" s="254"/>
      <c r="T347" s="254"/>
      <c r="U347" s="254"/>
      <c r="V347" s="254"/>
      <c r="W347" s="254"/>
      <c r="X347" s="254"/>
      <c r="Y347" s="254"/>
      <c r="Z347" s="254"/>
    </row>
    <row r="348" spans="1:26" ht="30" x14ac:dyDescent="0.25">
      <c r="A348" s="159" t="s">
        <v>323</v>
      </c>
      <c r="B348" s="891"/>
      <c r="C348" s="891"/>
      <c r="D348" s="891"/>
      <c r="E348" s="891"/>
      <c r="F348" s="891"/>
      <c r="G348" s="250" t="s">
        <v>324</v>
      </c>
      <c r="H348" s="250" t="s">
        <v>325</v>
      </c>
      <c r="I348" s="250" t="s">
        <v>326</v>
      </c>
      <c r="J348" s="250" t="s">
        <v>327</v>
      </c>
      <c r="K348" s="250" t="s">
        <v>328</v>
      </c>
      <c r="L348" s="250" t="s">
        <v>15</v>
      </c>
      <c r="M348" s="254"/>
      <c r="N348" s="254"/>
      <c r="O348" s="255"/>
      <c r="P348" s="254"/>
      <c r="Q348" s="254"/>
      <c r="R348" s="254"/>
      <c r="S348" s="254"/>
      <c r="T348" s="254"/>
      <c r="U348" s="254"/>
      <c r="V348" s="254"/>
      <c r="W348" s="254"/>
      <c r="X348" s="254"/>
      <c r="Y348" s="254"/>
      <c r="Z348" s="254"/>
    </row>
    <row r="349" spans="1:26" x14ac:dyDescent="0.25">
      <c r="A349" s="254"/>
      <c r="B349" s="892" t="s">
        <v>329</v>
      </c>
      <c r="C349" s="892"/>
      <c r="D349" s="892"/>
      <c r="E349" s="892"/>
      <c r="F349" s="892"/>
      <c r="G349" s="256">
        <v>1</v>
      </c>
      <c r="H349" s="256">
        <v>0</v>
      </c>
      <c r="I349" s="256">
        <v>5</v>
      </c>
      <c r="J349" s="256">
        <v>27</v>
      </c>
      <c r="K349" s="256">
        <v>21</v>
      </c>
      <c r="L349" s="257">
        <v>54</v>
      </c>
      <c r="M349" s="254"/>
      <c r="N349" s="254"/>
      <c r="O349" s="255"/>
      <c r="P349" s="254"/>
      <c r="Q349" s="254"/>
      <c r="R349" s="254"/>
      <c r="S349" s="254"/>
      <c r="T349" s="254"/>
      <c r="U349" s="254"/>
      <c r="V349" s="254"/>
      <c r="W349" s="254"/>
      <c r="X349" s="254"/>
      <c r="Y349" s="254"/>
      <c r="Z349" s="254"/>
    </row>
    <row r="350" spans="1:26" x14ac:dyDescent="0.25">
      <c r="A350" s="254"/>
      <c r="B350" s="893" t="s">
        <v>330</v>
      </c>
      <c r="C350" s="893"/>
      <c r="D350" s="893"/>
      <c r="E350" s="893"/>
      <c r="F350" s="893"/>
      <c r="G350" s="258">
        <v>1</v>
      </c>
      <c r="H350" s="258">
        <v>0</v>
      </c>
      <c r="I350" s="258">
        <v>5</v>
      </c>
      <c r="J350" s="258">
        <v>27</v>
      </c>
      <c r="K350" s="258">
        <v>21</v>
      </c>
      <c r="L350" s="259">
        <v>54</v>
      </c>
      <c r="M350" s="254"/>
      <c r="N350" s="254"/>
      <c r="O350" s="255"/>
      <c r="P350" s="254"/>
      <c r="Q350" s="254"/>
      <c r="R350" s="254"/>
      <c r="S350" s="254"/>
      <c r="T350" s="254"/>
      <c r="U350" s="254"/>
      <c r="V350" s="254"/>
      <c r="W350" s="254"/>
      <c r="X350" s="254"/>
      <c r="Y350" s="254"/>
      <c r="Z350" s="254"/>
    </row>
    <row r="351" spans="1:26" x14ac:dyDescent="0.25">
      <c r="A351" s="169"/>
      <c r="B351" s="878" t="s">
        <v>331</v>
      </c>
      <c r="C351" s="878"/>
      <c r="D351" s="878"/>
      <c r="E351" s="878"/>
      <c r="F351" s="878"/>
      <c r="G351" s="260">
        <v>1</v>
      </c>
      <c r="H351" s="260">
        <v>0</v>
      </c>
      <c r="I351" s="260">
        <v>4</v>
      </c>
      <c r="J351" s="260">
        <v>18</v>
      </c>
      <c r="K351" s="260">
        <v>7</v>
      </c>
      <c r="L351" s="261">
        <v>30</v>
      </c>
      <c r="M351" s="254"/>
      <c r="N351" s="254"/>
      <c r="O351" s="255"/>
      <c r="P351" s="254"/>
      <c r="Q351" s="254"/>
      <c r="R351" s="254"/>
      <c r="S351" s="254"/>
      <c r="T351" s="254"/>
      <c r="U351" s="254"/>
      <c r="V351" s="254"/>
      <c r="W351" s="254"/>
      <c r="X351" s="254"/>
      <c r="Y351" s="254"/>
      <c r="Z351" s="254"/>
    </row>
    <row r="352" spans="1:26" x14ac:dyDescent="0.25">
      <c r="A352" s="169"/>
      <c r="B352" s="880" t="s">
        <v>332</v>
      </c>
      <c r="C352" s="880"/>
      <c r="D352" s="880"/>
      <c r="E352" s="880"/>
      <c r="F352" s="880"/>
      <c r="G352" s="260">
        <v>0</v>
      </c>
      <c r="H352" s="260">
        <v>0</v>
      </c>
      <c r="I352" s="260">
        <v>1</v>
      </c>
      <c r="J352" s="260">
        <v>9</v>
      </c>
      <c r="K352" s="260">
        <v>13</v>
      </c>
      <c r="L352" s="261">
        <v>23</v>
      </c>
      <c r="M352" s="254"/>
      <c r="N352" s="254"/>
      <c r="O352" s="255"/>
      <c r="P352" s="254"/>
      <c r="Q352" s="254"/>
      <c r="R352" s="254"/>
      <c r="S352" s="254"/>
      <c r="T352" s="254"/>
      <c r="U352" s="254"/>
      <c r="V352" s="254"/>
      <c r="W352" s="254"/>
      <c r="X352" s="254"/>
      <c r="Y352" s="254"/>
      <c r="Z352" s="254"/>
    </row>
    <row r="353" spans="1:15" x14ac:dyDescent="0.25">
      <c r="A353" s="169"/>
      <c r="B353" s="880" t="s">
        <v>333</v>
      </c>
      <c r="C353" s="880"/>
      <c r="D353" s="880"/>
      <c r="E353" s="880"/>
      <c r="F353" s="880"/>
      <c r="G353" s="260">
        <v>0</v>
      </c>
      <c r="H353" s="260">
        <v>0</v>
      </c>
      <c r="I353" s="260">
        <v>0</v>
      </c>
      <c r="J353" s="260">
        <v>0</v>
      </c>
      <c r="K353" s="260">
        <v>1</v>
      </c>
      <c r="L353" s="261">
        <v>1</v>
      </c>
      <c r="M353" s="254"/>
      <c r="N353" s="254"/>
      <c r="O353" s="255"/>
    </row>
    <row r="354" spans="1:15" x14ac:dyDescent="0.25">
      <c r="A354" s="169"/>
      <c r="B354" s="880" t="s">
        <v>334</v>
      </c>
      <c r="C354" s="880"/>
      <c r="D354" s="880"/>
      <c r="E354" s="880"/>
      <c r="F354" s="880"/>
      <c r="G354" s="260">
        <v>0</v>
      </c>
      <c r="H354" s="260">
        <v>0</v>
      </c>
      <c r="I354" s="260">
        <v>0</v>
      </c>
      <c r="J354" s="260">
        <v>0</v>
      </c>
      <c r="K354" s="260">
        <v>0</v>
      </c>
      <c r="L354" s="261">
        <v>0</v>
      </c>
      <c r="M354" s="254"/>
      <c r="N354" s="254"/>
      <c r="O354" s="255"/>
    </row>
    <row r="355" spans="1:15" x14ac:dyDescent="0.25">
      <c r="A355" s="169"/>
      <c r="B355" s="880" t="s">
        <v>335</v>
      </c>
      <c r="C355" s="880"/>
      <c r="D355" s="880"/>
      <c r="E355" s="880"/>
      <c r="F355" s="880"/>
      <c r="G355" s="260">
        <v>0</v>
      </c>
      <c r="H355" s="260">
        <v>0</v>
      </c>
      <c r="I355" s="260">
        <v>0</v>
      </c>
      <c r="J355" s="260">
        <v>0</v>
      </c>
      <c r="K355" s="260">
        <v>0</v>
      </c>
      <c r="L355" s="261">
        <v>0</v>
      </c>
      <c r="M355" s="254"/>
      <c r="N355" s="254"/>
      <c r="O355" s="255"/>
    </row>
    <row r="356" spans="1:15" x14ac:dyDescent="0.25">
      <c r="A356" s="169"/>
      <c r="B356" s="893" t="s">
        <v>336</v>
      </c>
      <c r="C356" s="893"/>
      <c r="D356" s="893"/>
      <c r="E356" s="893"/>
      <c r="F356" s="893"/>
      <c r="G356" s="258">
        <v>0</v>
      </c>
      <c r="H356" s="258">
        <v>0</v>
      </c>
      <c r="I356" s="258">
        <v>0</v>
      </c>
      <c r="J356" s="258">
        <v>0</v>
      </c>
      <c r="K356" s="258">
        <v>0</v>
      </c>
      <c r="L356" s="259">
        <v>0</v>
      </c>
      <c r="M356" s="254"/>
      <c r="N356" s="254"/>
      <c r="O356" s="255"/>
    </row>
    <row r="357" spans="1:15" x14ac:dyDescent="0.25">
      <c r="A357" s="169"/>
      <c r="B357" s="878" t="s">
        <v>337</v>
      </c>
      <c r="C357" s="878"/>
      <c r="D357" s="878"/>
      <c r="E357" s="878"/>
      <c r="F357" s="878"/>
      <c r="G357" s="260">
        <v>0</v>
      </c>
      <c r="H357" s="260">
        <v>0</v>
      </c>
      <c r="I357" s="260">
        <v>0</v>
      </c>
      <c r="J357" s="260">
        <v>0</v>
      </c>
      <c r="K357" s="260">
        <v>0</v>
      </c>
      <c r="L357" s="262">
        <v>0</v>
      </c>
      <c r="M357" s="254"/>
      <c r="N357" s="254"/>
      <c r="O357" s="255"/>
    </row>
    <row r="358" spans="1:15" x14ac:dyDescent="0.25">
      <c r="A358" s="169"/>
      <c r="B358" s="878" t="s">
        <v>338</v>
      </c>
      <c r="C358" s="878"/>
      <c r="D358" s="878"/>
      <c r="E358" s="878"/>
      <c r="F358" s="878"/>
      <c r="G358" s="263">
        <v>0</v>
      </c>
      <c r="H358" s="263">
        <v>0</v>
      </c>
      <c r="I358" s="264">
        <v>0</v>
      </c>
      <c r="J358" s="264">
        <v>0</v>
      </c>
      <c r="K358" s="264">
        <v>0</v>
      </c>
      <c r="L358" s="262">
        <v>0</v>
      </c>
      <c r="M358" s="254"/>
      <c r="N358" s="254"/>
      <c r="O358" s="255"/>
    </row>
    <row r="359" spans="1:15" x14ac:dyDescent="0.25">
      <c r="A359" s="169"/>
      <c r="B359" s="878" t="s">
        <v>339</v>
      </c>
      <c r="C359" s="878"/>
      <c r="D359" s="878"/>
      <c r="E359" s="878"/>
      <c r="F359" s="878"/>
      <c r="G359" s="264">
        <v>0</v>
      </c>
      <c r="H359" s="264">
        <v>0</v>
      </c>
      <c r="I359" s="263">
        <v>0</v>
      </c>
      <c r="J359" s="263">
        <v>0</v>
      </c>
      <c r="K359" s="265">
        <v>0</v>
      </c>
      <c r="L359" s="262">
        <v>0</v>
      </c>
      <c r="M359" s="254"/>
      <c r="N359" s="254"/>
      <c r="O359" s="255"/>
    </row>
    <row r="360" spans="1:15" ht="15.75" x14ac:dyDescent="0.25">
      <c r="A360" s="159"/>
      <c r="B360" s="171"/>
      <c r="C360" s="172"/>
      <c r="D360" s="172"/>
      <c r="E360" s="172"/>
      <c r="F360" s="172"/>
      <c r="G360" s="172"/>
      <c r="H360" s="172"/>
      <c r="I360" s="172"/>
      <c r="J360" s="172"/>
      <c r="K360" s="172"/>
      <c r="L360" s="172"/>
      <c r="M360" s="168"/>
      <c r="N360" s="168"/>
      <c r="O360" s="175"/>
    </row>
    <row r="361" spans="1:15" x14ac:dyDescent="0.25">
      <c r="A361" s="169" t="s">
        <v>340</v>
      </c>
      <c r="B361" s="266" t="s">
        <v>341</v>
      </c>
      <c r="C361" s="267"/>
      <c r="D361" s="267"/>
      <c r="E361" s="267"/>
      <c r="F361" s="267"/>
      <c r="G361" s="210"/>
      <c r="H361" s="254"/>
      <c r="I361" s="268"/>
      <c r="J361" s="268"/>
      <c r="K361" s="268"/>
      <c r="L361" s="161"/>
      <c r="M361" s="254"/>
      <c r="N361" s="254"/>
      <c r="O361" s="254"/>
    </row>
    <row r="362" spans="1:15" x14ac:dyDescent="0.25">
      <c r="A362" s="169"/>
      <c r="B362" s="879" t="s">
        <v>342</v>
      </c>
      <c r="C362" s="879"/>
      <c r="D362" s="879"/>
      <c r="E362" s="879"/>
      <c r="F362" s="879"/>
      <c r="G362" s="879" t="s">
        <v>100</v>
      </c>
      <c r="H362" s="879"/>
      <c r="I362" s="879"/>
      <c r="J362" s="879"/>
      <c r="K362" s="879"/>
      <c r="L362" s="879"/>
      <c r="M362" s="254"/>
      <c r="N362" s="254"/>
      <c r="O362" s="255"/>
    </row>
    <row r="363" spans="1:15" ht="30" x14ac:dyDescent="0.25">
      <c r="A363" s="159"/>
      <c r="B363" s="879"/>
      <c r="C363" s="879"/>
      <c r="D363" s="879"/>
      <c r="E363" s="879"/>
      <c r="F363" s="879"/>
      <c r="G363" s="230" t="s">
        <v>324</v>
      </c>
      <c r="H363" s="230" t="s">
        <v>325</v>
      </c>
      <c r="I363" s="230" t="s">
        <v>326</v>
      </c>
      <c r="J363" s="230" t="s">
        <v>327</v>
      </c>
      <c r="K363" s="230" t="s">
        <v>328</v>
      </c>
      <c r="L363" s="230" t="s">
        <v>15</v>
      </c>
      <c r="M363" s="254"/>
      <c r="N363" s="254"/>
      <c r="O363" s="255"/>
    </row>
    <row r="364" spans="1:15" x14ac:dyDescent="0.25">
      <c r="A364" s="269"/>
      <c r="B364" s="880" t="s">
        <v>343</v>
      </c>
      <c r="C364" s="880"/>
      <c r="D364" s="880"/>
      <c r="E364" s="880"/>
      <c r="F364" s="880"/>
      <c r="G364" s="270">
        <v>0</v>
      </c>
      <c r="H364" s="270">
        <v>0</v>
      </c>
      <c r="I364" s="270">
        <v>0</v>
      </c>
      <c r="J364" s="270">
        <v>0</v>
      </c>
      <c r="K364" s="270">
        <v>0</v>
      </c>
      <c r="L364" s="262">
        <v>0</v>
      </c>
      <c r="M364" s="255"/>
      <c r="N364" s="255"/>
      <c r="O364" s="255"/>
    </row>
    <row r="365" spans="1:15" x14ac:dyDescent="0.25">
      <c r="A365" s="269"/>
      <c r="B365" s="880" t="s">
        <v>344</v>
      </c>
      <c r="C365" s="880"/>
      <c r="D365" s="880"/>
      <c r="E365" s="880"/>
      <c r="F365" s="880"/>
      <c r="G365" s="270">
        <v>0</v>
      </c>
      <c r="H365" s="270">
        <v>0</v>
      </c>
      <c r="I365" s="270">
        <v>0</v>
      </c>
      <c r="J365" s="270">
        <v>0</v>
      </c>
      <c r="K365" s="270">
        <v>0</v>
      </c>
      <c r="L365" s="262">
        <v>0</v>
      </c>
      <c r="M365" s="255"/>
      <c r="N365" s="255"/>
      <c r="O365" s="255"/>
    </row>
    <row r="366" spans="1:15" ht="15.75" x14ac:dyDescent="0.25">
      <c r="A366" s="159"/>
      <c r="B366" s="254"/>
      <c r="C366" s="254"/>
      <c r="D366" s="254"/>
      <c r="E366" s="254"/>
      <c r="F366" s="254"/>
      <c r="G366" s="254"/>
      <c r="H366" s="254"/>
      <c r="I366" s="254"/>
      <c r="J366" s="254"/>
      <c r="K366" s="254"/>
      <c r="L366" s="254"/>
      <c r="M366" s="254"/>
      <c r="N366" s="254"/>
      <c r="O366" s="271"/>
    </row>
    <row r="367" spans="1:15" ht="15.75" x14ac:dyDescent="0.25">
      <c r="A367" s="159" t="s">
        <v>345</v>
      </c>
      <c r="B367" s="272" t="s">
        <v>346</v>
      </c>
      <c r="C367" s="254"/>
      <c r="D367" s="254"/>
      <c r="E367" s="254"/>
      <c r="F367" s="254"/>
      <c r="G367" s="210"/>
      <c r="H367" s="254"/>
      <c r="I367" s="254"/>
      <c r="J367" s="254"/>
      <c r="K367" s="254"/>
      <c r="L367" s="254"/>
      <c r="M367" s="254"/>
      <c r="N367" s="254"/>
      <c r="O367" s="271"/>
    </row>
    <row r="368" spans="1:15" x14ac:dyDescent="0.25">
      <c r="A368" s="254"/>
      <c r="B368" s="879" t="s">
        <v>38</v>
      </c>
      <c r="C368" s="879"/>
      <c r="D368" s="879"/>
      <c r="E368" s="879"/>
      <c r="F368" s="879"/>
      <c r="G368" s="879" t="s">
        <v>100</v>
      </c>
      <c r="H368" s="879"/>
      <c r="I368" s="879"/>
      <c r="J368" s="879"/>
      <c r="K368" s="879"/>
      <c r="L368" s="879"/>
      <c r="M368" s="879"/>
      <c r="N368" s="879"/>
      <c r="O368" s="255"/>
    </row>
    <row r="369" spans="1:18" ht="45" x14ac:dyDescent="0.25">
      <c r="A369" s="254"/>
      <c r="B369" s="879"/>
      <c r="C369" s="879"/>
      <c r="D369" s="879"/>
      <c r="E369" s="879"/>
      <c r="F369" s="879"/>
      <c r="G369" s="230" t="s">
        <v>324</v>
      </c>
      <c r="H369" s="230" t="s">
        <v>325</v>
      </c>
      <c r="I369" s="230" t="s">
        <v>326</v>
      </c>
      <c r="J369" s="230" t="s">
        <v>347</v>
      </c>
      <c r="K369" s="230" t="s">
        <v>348</v>
      </c>
      <c r="L369" s="230" t="s">
        <v>349</v>
      </c>
      <c r="M369" s="230" t="s">
        <v>328</v>
      </c>
      <c r="N369" s="230" t="s">
        <v>15</v>
      </c>
      <c r="O369" s="255"/>
      <c r="P369" s="254"/>
      <c r="Q369" s="254"/>
      <c r="R369" s="254"/>
    </row>
    <row r="370" spans="1:18" x14ac:dyDescent="0.25">
      <c r="A370" s="254"/>
      <c r="B370" s="881" t="s">
        <v>350</v>
      </c>
      <c r="C370" s="881"/>
      <c r="D370" s="881"/>
      <c r="E370" s="881"/>
      <c r="F370" s="881"/>
      <c r="G370" s="273"/>
      <c r="H370" s="274"/>
      <c r="I370" s="274"/>
      <c r="J370" s="274"/>
      <c r="K370" s="275"/>
      <c r="L370" s="274"/>
      <c r="M370" s="274"/>
      <c r="N370" s="276"/>
      <c r="O370" s="255"/>
      <c r="P370" s="254"/>
      <c r="Q370" s="254"/>
      <c r="R370" s="254"/>
    </row>
    <row r="371" spans="1:18" x14ac:dyDescent="0.25">
      <c r="A371" s="277"/>
      <c r="B371" s="880" t="s">
        <v>351</v>
      </c>
      <c r="C371" s="880"/>
      <c r="D371" s="880"/>
      <c r="E371" s="880"/>
      <c r="F371" s="880"/>
      <c r="G371" s="270">
        <v>0</v>
      </c>
      <c r="H371" s="270">
        <v>0</v>
      </c>
      <c r="I371" s="270">
        <v>0</v>
      </c>
      <c r="J371" s="270">
        <v>0</v>
      </c>
      <c r="K371" s="270">
        <v>0</v>
      </c>
      <c r="L371" s="270">
        <v>0</v>
      </c>
      <c r="M371" s="270">
        <v>2</v>
      </c>
      <c r="N371" s="278">
        <v>2</v>
      </c>
      <c r="O371" s="279"/>
      <c r="P371" s="277"/>
      <c r="Q371" s="277"/>
      <c r="R371" s="277"/>
    </row>
    <row r="372" spans="1:18" ht="15.75" x14ac:dyDescent="0.25">
      <c r="A372" s="280"/>
      <c r="B372" s="254"/>
      <c r="C372" s="254"/>
      <c r="D372" s="254"/>
      <c r="E372" s="254"/>
      <c r="F372" s="254"/>
      <c r="G372" s="254"/>
      <c r="H372" s="254"/>
      <c r="I372" s="254"/>
      <c r="J372" s="254"/>
      <c r="K372" s="254"/>
      <c r="L372" s="254"/>
      <c r="M372" s="254"/>
      <c r="N372" s="254"/>
      <c r="O372" s="271"/>
      <c r="P372" s="254"/>
      <c r="Q372" s="254"/>
      <c r="R372" s="254"/>
    </row>
    <row r="373" spans="1:18" ht="15.75" x14ac:dyDescent="0.25">
      <c r="A373" s="159" t="s">
        <v>352</v>
      </c>
      <c r="B373" s="281" t="s">
        <v>353</v>
      </c>
      <c r="C373" s="159"/>
      <c r="D373" s="282"/>
      <c r="E373" s="283"/>
      <c r="F373" s="284"/>
      <c r="G373" s="210"/>
      <c r="H373" s="267"/>
      <c r="I373" s="267"/>
      <c r="J373" s="285"/>
      <c r="K373" s="286"/>
      <c r="L373" s="286"/>
      <c r="M373" s="286"/>
      <c r="N373" s="287"/>
      <c r="O373" s="279"/>
      <c r="P373" s="277"/>
      <c r="Q373" s="277"/>
      <c r="R373" s="277"/>
    </row>
    <row r="374" spans="1:18" x14ac:dyDescent="0.25">
      <c r="A374" s="277"/>
      <c r="B374" s="882" t="s">
        <v>354</v>
      </c>
      <c r="C374" s="883"/>
      <c r="D374" s="883"/>
      <c r="E374" s="883"/>
      <c r="F374" s="884"/>
      <c r="G374" s="888" t="s">
        <v>100</v>
      </c>
      <c r="H374" s="889"/>
      <c r="I374" s="889"/>
      <c r="J374" s="889"/>
      <c r="K374" s="889"/>
      <c r="L374" s="889"/>
      <c r="M374" s="889"/>
      <c r="N374" s="890"/>
      <c r="O374" s="279"/>
      <c r="P374" s="277"/>
      <c r="Q374" s="277"/>
      <c r="R374" s="277"/>
    </row>
    <row r="375" spans="1:18" ht="45" x14ac:dyDescent="0.25">
      <c r="A375" s="159"/>
      <c r="B375" s="885"/>
      <c r="C375" s="886"/>
      <c r="D375" s="886"/>
      <c r="E375" s="886"/>
      <c r="F375" s="887"/>
      <c r="G375" s="230" t="s">
        <v>324</v>
      </c>
      <c r="H375" s="230" t="s">
        <v>325</v>
      </c>
      <c r="I375" s="230" t="s">
        <v>326</v>
      </c>
      <c r="J375" s="230" t="s">
        <v>355</v>
      </c>
      <c r="K375" s="230" t="s">
        <v>356</v>
      </c>
      <c r="L375" s="230" t="s">
        <v>349</v>
      </c>
      <c r="M375" s="230" t="s">
        <v>328</v>
      </c>
      <c r="N375" s="230" t="s">
        <v>15</v>
      </c>
      <c r="O375" s="279"/>
      <c r="P375" s="277"/>
      <c r="Q375" s="277"/>
      <c r="R375" s="277"/>
    </row>
    <row r="376" spans="1:18" x14ac:dyDescent="0.25">
      <c r="A376" s="277"/>
      <c r="B376" s="875" t="s">
        <v>343</v>
      </c>
      <c r="C376" s="876"/>
      <c r="D376" s="876"/>
      <c r="E376" s="876"/>
      <c r="F376" s="877"/>
      <c r="G376" s="270">
        <v>0</v>
      </c>
      <c r="H376" s="270">
        <v>0</v>
      </c>
      <c r="I376" s="270">
        <v>0</v>
      </c>
      <c r="J376" s="270">
        <v>0</v>
      </c>
      <c r="K376" s="270">
        <v>0</v>
      </c>
      <c r="L376" s="270">
        <v>0</v>
      </c>
      <c r="M376" s="270">
        <v>0</v>
      </c>
      <c r="N376" s="278">
        <v>0</v>
      </c>
      <c r="O376" s="279"/>
      <c r="P376" s="277"/>
      <c r="Q376" s="277"/>
      <c r="R376" s="277"/>
    </row>
    <row r="377" spans="1:18" x14ac:dyDescent="0.25">
      <c r="A377" s="277"/>
      <c r="B377" s="875" t="s">
        <v>357</v>
      </c>
      <c r="C377" s="876"/>
      <c r="D377" s="876"/>
      <c r="E377" s="876"/>
      <c r="F377" s="877"/>
      <c r="G377" s="270">
        <v>0</v>
      </c>
      <c r="H377" s="270">
        <v>0</v>
      </c>
      <c r="I377" s="270">
        <v>0</v>
      </c>
      <c r="J377" s="270">
        <v>0</v>
      </c>
      <c r="K377" s="270">
        <v>0</v>
      </c>
      <c r="L377" s="270">
        <v>0</v>
      </c>
      <c r="M377" s="270">
        <v>0</v>
      </c>
      <c r="N377" s="278">
        <v>0</v>
      </c>
      <c r="O377" s="279"/>
      <c r="P377" s="277"/>
      <c r="Q377" s="277"/>
      <c r="R377" s="277"/>
    </row>
    <row r="378" spans="1:18" ht="15.75" x14ac:dyDescent="0.25">
      <c r="A378" s="159"/>
      <c r="B378" s="168"/>
      <c r="C378" s="168"/>
      <c r="D378" s="168"/>
      <c r="E378" s="168"/>
      <c r="F378" s="168"/>
      <c r="G378" s="210"/>
      <c r="H378" s="168"/>
      <c r="I378" s="168"/>
      <c r="J378" s="168"/>
      <c r="K378" s="168"/>
      <c r="L378" s="168"/>
      <c r="M378" s="168"/>
      <c r="N378" s="168"/>
      <c r="O378" s="175"/>
      <c r="P378" s="168"/>
      <c r="Q378" s="168"/>
      <c r="R378" s="168"/>
    </row>
    <row r="379" spans="1:18" ht="15.75" x14ac:dyDescent="0.25">
      <c r="A379" s="159"/>
      <c r="B379" s="171" t="s">
        <v>358</v>
      </c>
      <c r="C379" s="159"/>
      <c r="D379" s="168"/>
      <c r="E379" s="168"/>
      <c r="F379" s="168"/>
      <c r="G379" s="168"/>
      <c r="H379" s="168"/>
      <c r="I379" s="168"/>
      <c r="J379" s="168"/>
      <c r="K379" s="168"/>
      <c r="L379" s="168"/>
      <c r="M379" s="168"/>
      <c r="N379" s="168"/>
      <c r="O379" s="175"/>
      <c r="P379" s="168"/>
      <c r="Q379" s="168"/>
      <c r="R379" s="168"/>
    </row>
    <row r="380" spans="1:18" ht="15.75" x14ac:dyDescent="0.25">
      <c r="A380" s="159" t="s">
        <v>359</v>
      </c>
      <c r="B380" s="860"/>
      <c r="C380" s="861"/>
      <c r="D380" s="861"/>
      <c r="E380" s="861"/>
      <c r="F380" s="862"/>
      <c r="G380" s="866" t="s">
        <v>100</v>
      </c>
      <c r="H380" s="867"/>
      <c r="I380" s="867"/>
      <c r="J380" s="868"/>
      <c r="K380" s="254"/>
      <c r="L380" s="168"/>
      <c r="M380" s="168"/>
      <c r="N380" s="188"/>
      <c r="O380" s="288"/>
      <c r="P380" s="160"/>
      <c r="Q380" s="168"/>
      <c r="R380" s="168"/>
    </row>
    <row r="381" spans="1:18" ht="30" x14ac:dyDescent="0.25">
      <c r="A381" s="159"/>
      <c r="B381" s="863"/>
      <c r="C381" s="864"/>
      <c r="D381" s="864"/>
      <c r="E381" s="864"/>
      <c r="F381" s="865"/>
      <c r="G381" s="230" t="s">
        <v>360</v>
      </c>
      <c r="H381" s="230" t="s">
        <v>327</v>
      </c>
      <c r="I381" s="230" t="s">
        <v>328</v>
      </c>
      <c r="J381" s="230" t="s">
        <v>15</v>
      </c>
      <c r="K381" s="254"/>
      <c r="L381" s="168"/>
      <c r="M381" s="168"/>
      <c r="N381" s="188"/>
      <c r="O381" s="288"/>
      <c r="P381" s="160"/>
      <c r="Q381" s="168"/>
      <c r="R381" s="168"/>
    </row>
    <row r="382" spans="1:18" x14ac:dyDescent="0.25">
      <c r="A382" s="254"/>
      <c r="B382" s="869" t="s">
        <v>361</v>
      </c>
      <c r="C382" s="870"/>
      <c r="D382" s="870"/>
      <c r="E382" s="870"/>
      <c r="F382" s="871"/>
      <c r="G382" s="289">
        <v>3</v>
      </c>
      <c r="H382" s="289">
        <v>16</v>
      </c>
      <c r="I382" s="289">
        <v>1</v>
      </c>
      <c r="J382" s="289">
        <v>20</v>
      </c>
      <c r="K382" s="254"/>
      <c r="L382" s="168"/>
      <c r="M382" s="168"/>
      <c r="N382" s="188"/>
      <c r="O382" s="288"/>
      <c r="P382" s="160"/>
      <c r="Q382" s="168"/>
      <c r="R382" s="168"/>
    </row>
    <row r="383" spans="1:18" x14ac:dyDescent="0.25">
      <c r="A383" s="169"/>
      <c r="B383" s="872" t="s">
        <v>362</v>
      </c>
      <c r="C383" s="873"/>
      <c r="D383" s="873"/>
      <c r="E383" s="873"/>
      <c r="F383" s="874"/>
      <c r="G383" s="260">
        <v>3</v>
      </c>
      <c r="H383" s="260">
        <v>16</v>
      </c>
      <c r="I383" s="260">
        <v>1</v>
      </c>
      <c r="J383" s="290">
        <v>20</v>
      </c>
      <c r="K383" s="254"/>
      <c r="L383" s="168"/>
      <c r="M383" s="168"/>
      <c r="N383" s="188"/>
      <c r="O383" s="288"/>
      <c r="P383" s="160"/>
      <c r="Q383" s="168"/>
      <c r="R383" s="168"/>
    </row>
    <row r="384" spans="1:18" x14ac:dyDescent="0.25">
      <c r="A384" s="169"/>
      <c r="B384" s="872" t="s">
        <v>363</v>
      </c>
      <c r="C384" s="873"/>
      <c r="D384" s="873"/>
      <c r="E384" s="873"/>
      <c r="F384" s="874"/>
      <c r="G384" s="260">
        <v>0</v>
      </c>
      <c r="H384" s="260">
        <v>0</v>
      </c>
      <c r="I384" s="260">
        <v>0</v>
      </c>
      <c r="J384" s="290">
        <v>0</v>
      </c>
      <c r="K384" s="254"/>
      <c r="L384" s="168"/>
      <c r="M384" s="168"/>
      <c r="N384" s="188"/>
      <c r="O384" s="288"/>
      <c r="P384" s="160"/>
      <c r="Q384" s="168"/>
      <c r="R384" s="168"/>
    </row>
    <row r="385" spans="1:20" x14ac:dyDescent="0.25">
      <c r="A385" s="169"/>
      <c r="B385" s="872" t="s">
        <v>364</v>
      </c>
      <c r="C385" s="873"/>
      <c r="D385" s="873"/>
      <c r="E385" s="873"/>
      <c r="F385" s="874"/>
      <c r="G385" s="260">
        <v>0</v>
      </c>
      <c r="H385" s="260">
        <v>0</v>
      </c>
      <c r="I385" s="260">
        <v>0</v>
      </c>
      <c r="J385" s="290">
        <v>0</v>
      </c>
      <c r="K385" s="254"/>
      <c r="L385" s="168"/>
      <c r="M385" s="168"/>
      <c r="N385" s="188"/>
      <c r="O385" s="288"/>
      <c r="P385" s="160"/>
      <c r="Q385" s="168"/>
      <c r="R385" s="168"/>
      <c r="S385" s="254"/>
      <c r="T385" s="254"/>
    </row>
    <row r="386" spans="1:20" x14ac:dyDescent="0.25">
      <c r="A386" s="169"/>
      <c r="B386" s="869" t="s">
        <v>365</v>
      </c>
      <c r="C386" s="870"/>
      <c r="D386" s="870"/>
      <c r="E386" s="870"/>
      <c r="F386" s="871"/>
      <c r="G386" s="289">
        <v>0</v>
      </c>
      <c r="H386" s="289">
        <v>0</v>
      </c>
      <c r="I386" s="289">
        <v>0</v>
      </c>
      <c r="J386" s="289">
        <v>0</v>
      </c>
      <c r="K386" s="254"/>
      <c r="L386" s="168"/>
      <c r="M386" s="168"/>
      <c r="N386" s="188"/>
      <c r="O386" s="288"/>
      <c r="P386" s="160"/>
      <c r="Q386" s="168"/>
      <c r="R386" s="168"/>
      <c r="S386" s="254"/>
      <c r="T386" s="254"/>
    </row>
    <row r="387" spans="1:20" x14ac:dyDescent="0.25">
      <c r="A387" s="169"/>
      <c r="B387" s="841" t="s">
        <v>366</v>
      </c>
      <c r="C387" s="842"/>
      <c r="D387" s="842"/>
      <c r="E387" s="842"/>
      <c r="F387" s="843"/>
      <c r="G387" s="260">
        <v>0</v>
      </c>
      <c r="H387" s="260">
        <v>0</v>
      </c>
      <c r="I387" s="260">
        <v>0</v>
      </c>
      <c r="J387" s="290">
        <v>0</v>
      </c>
      <c r="K387" s="254"/>
      <c r="L387" s="168"/>
      <c r="M387" s="168"/>
      <c r="N387" s="188"/>
      <c r="O387" s="288"/>
      <c r="P387" s="160"/>
      <c r="Q387" s="168"/>
      <c r="R387" s="168"/>
      <c r="S387" s="254"/>
      <c r="T387" s="254"/>
    </row>
    <row r="388" spans="1:20" x14ac:dyDescent="0.25">
      <c r="A388" s="169"/>
      <c r="B388" s="841" t="s">
        <v>367</v>
      </c>
      <c r="C388" s="842"/>
      <c r="D388" s="842"/>
      <c r="E388" s="842"/>
      <c r="F388" s="843"/>
      <c r="G388" s="260">
        <v>0</v>
      </c>
      <c r="H388" s="260">
        <v>0</v>
      </c>
      <c r="I388" s="260">
        <v>0</v>
      </c>
      <c r="J388" s="290">
        <v>0</v>
      </c>
      <c r="K388" s="254"/>
      <c r="L388" s="168"/>
      <c r="M388" s="168"/>
      <c r="N388" s="188"/>
      <c r="O388" s="288"/>
      <c r="P388" s="160"/>
      <c r="Q388" s="168"/>
      <c r="R388" s="168"/>
      <c r="S388" s="254"/>
      <c r="T388" s="254"/>
    </row>
    <row r="389" spans="1:20" x14ac:dyDescent="0.25">
      <c r="A389" s="169"/>
      <c r="B389" s="841" t="s">
        <v>368</v>
      </c>
      <c r="C389" s="842"/>
      <c r="D389" s="842"/>
      <c r="E389" s="842"/>
      <c r="F389" s="843"/>
      <c r="G389" s="260">
        <v>0</v>
      </c>
      <c r="H389" s="260">
        <v>0</v>
      </c>
      <c r="I389" s="260">
        <v>0</v>
      </c>
      <c r="J389" s="290">
        <v>0</v>
      </c>
      <c r="K389" s="254"/>
      <c r="L389" s="168"/>
      <c r="M389" s="168"/>
      <c r="N389" s="188"/>
      <c r="O389" s="288"/>
      <c r="P389" s="160"/>
      <c r="Q389" s="168"/>
      <c r="R389" s="168"/>
      <c r="S389" s="254"/>
      <c r="T389" s="254"/>
    </row>
    <row r="390" spans="1:20" x14ac:dyDescent="0.25">
      <c r="A390" s="169"/>
      <c r="B390" s="841" t="s">
        <v>369</v>
      </c>
      <c r="C390" s="842"/>
      <c r="D390" s="842"/>
      <c r="E390" s="842"/>
      <c r="F390" s="843"/>
      <c r="G390" s="260">
        <v>0</v>
      </c>
      <c r="H390" s="260">
        <v>0</v>
      </c>
      <c r="I390" s="260">
        <v>0</v>
      </c>
      <c r="J390" s="290">
        <v>0</v>
      </c>
      <c r="K390" s="254"/>
      <c r="L390" s="168"/>
      <c r="M390" s="168"/>
      <c r="N390" s="188"/>
      <c r="O390" s="288"/>
      <c r="P390" s="160"/>
      <c r="Q390" s="168"/>
      <c r="R390" s="168"/>
      <c r="S390" s="254"/>
      <c r="T390" s="254"/>
    </row>
    <row r="391" spans="1:20" x14ac:dyDescent="0.25">
      <c r="A391" s="169"/>
      <c r="B391" s="841" t="s">
        <v>370</v>
      </c>
      <c r="C391" s="842"/>
      <c r="D391" s="842"/>
      <c r="E391" s="842"/>
      <c r="F391" s="843"/>
      <c r="G391" s="260">
        <v>0</v>
      </c>
      <c r="H391" s="260">
        <v>0</v>
      </c>
      <c r="I391" s="260">
        <v>0</v>
      </c>
      <c r="J391" s="290">
        <v>0</v>
      </c>
      <c r="K391" s="254"/>
      <c r="L391" s="168"/>
      <c r="M391" s="168"/>
      <c r="N391" s="188"/>
      <c r="O391" s="288"/>
      <c r="P391" s="160"/>
      <c r="Q391" s="168"/>
      <c r="R391" s="168"/>
      <c r="S391" s="254"/>
      <c r="T391" s="254"/>
    </row>
    <row r="392" spans="1:20" x14ac:dyDescent="0.25">
      <c r="A392" s="169"/>
      <c r="B392" s="841" t="s">
        <v>371</v>
      </c>
      <c r="C392" s="842"/>
      <c r="D392" s="842"/>
      <c r="E392" s="842"/>
      <c r="F392" s="843"/>
      <c r="G392" s="260">
        <v>0</v>
      </c>
      <c r="H392" s="260">
        <v>0</v>
      </c>
      <c r="I392" s="260">
        <v>0</v>
      </c>
      <c r="J392" s="290">
        <v>0</v>
      </c>
      <c r="K392" s="254"/>
      <c r="L392" s="168"/>
      <c r="M392" s="168"/>
      <c r="N392" s="188"/>
      <c r="O392" s="288"/>
      <c r="P392" s="160"/>
      <c r="Q392" s="168"/>
      <c r="R392" s="168"/>
      <c r="S392" s="254"/>
      <c r="T392" s="254"/>
    </row>
    <row r="393" spans="1:20" ht="15.75" x14ac:dyDescent="0.25">
      <c r="A393" s="159"/>
      <c r="B393" s="168"/>
      <c r="C393" s="168"/>
      <c r="D393" s="168"/>
      <c r="E393" s="168"/>
      <c r="F393" s="168"/>
      <c r="G393" s="168"/>
      <c r="H393" s="168"/>
      <c r="I393" s="168"/>
      <c r="J393" s="168"/>
      <c r="K393" s="168"/>
      <c r="L393" s="168"/>
      <c r="M393" s="168"/>
      <c r="N393" s="168"/>
      <c r="O393" s="175"/>
      <c r="P393" s="168"/>
      <c r="Q393" s="168"/>
      <c r="R393" s="168"/>
      <c r="S393" s="168"/>
      <c r="T393" s="168"/>
    </row>
    <row r="394" spans="1:20" ht="15.75" x14ac:dyDescent="0.25">
      <c r="A394" s="169"/>
      <c r="B394" s="291" t="s">
        <v>372</v>
      </c>
      <c r="C394" s="292"/>
      <c r="D394" s="159"/>
      <c r="E394" s="293"/>
      <c r="F394" s="294"/>
      <c r="G394" s="210"/>
      <c r="H394" s="294"/>
      <c r="I394" s="294"/>
      <c r="J394" s="294"/>
      <c r="K394" s="254"/>
      <c r="L394" s="168"/>
      <c r="M394" s="168"/>
      <c r="N394" s="188"/>
      <c r="O394" s="187"/>
      <c r="P394" s="160"/>
      <c r="Q394" s="168"/>
      <c r="R394" s="168"/>
      <c r="S394" s="254"/>
      <c r="T394" s="254"/>
    </row>
    <row r="395" spans="1:20" ht="25.5" x14ac:dyDescent="0.25">
      <c r="A395" s="159" t="s">
        <v>373</v>
      </c>
      <c r="B395" s="844" t="s">
        <v>354</v>
      </c>
      <c r="C395" s="845"/>
      <c r="D395" s="845"/>
      <c r="E395" s="845"/>
      <c r="F395" s="846"/>
      <c r="G395" s="295" t="s">
        <v>374</v>
      </c>
      <c r="H395" s="295" t="s">
        <v>327</v>
      </c>
      <c r="I395" s="295" t="s">
        <v>328</v>
      </c>
      <c r="J395" s="295" t="s">
        <v>15</v>
      </c>
      <c r="K395" s="254"/>
      <c r="L395" s="168"/>
      <c r="M395" s="168"/>
      <c r="N395" s="188"/>
      <c r="O395" s="288"/>
      <c r="P395" s="160"/>
      <c r="Q395" s="168"/>
      <c r="R395" s="168"/>
      <c r="S395" s="254"/>
      <c r="T395" s="254"/>
    </row>
    <row r="396" spans="1:20" x14ac:dyDescent="0.25">
      <c r="A396" s="169"/>
      <c r="B396" s="847" t="s">
        <v>375</v>
      </c>
      <c r="C396" s="848"/>
      <c r="D396" s="848"/>
      <c r="E396" s="848"/>
      <c r="F396" s="849"/>
      <c r="G396" s="263">
        <v>0</v>
      </c>
      <c r="H396" s="263">
        <v>0</v>
      </c>
      <c r="I396" s="263">
        <v>0</v>
      </c>
      <c r="J396" s="290">
        <v>0</v>
      </c>
      <c r="K396" s="254"/>
      <c r="L396" s="168"/>
      <c r="M396" s="168"/>
      <c r="N396" s="188"/>
      <c r="O396" s="288"/>
      <c r="P396" s="160"/>
      <c r="Q396" s="168"/>
      <c r="R396" s="168"/>
      <c r="S396" s="254"/>
      <c r="T396" s="254"/>
    </row>
    <row r="397" spans="1:20" x14ac:dyDescent="0.25">
      <c r="A397" s="169"/>
      <c r="B397" s="847" t="s">
        <v>376</v>
      </c>
      <c r="C397" s="848"/>
      <c r="D397" s="848"/>
      <c r="E397" s="848"/>
      <c r="F397" s="849"/>
      <c r="G397" s="263">
        <v>0</v>
      </c>
      <c r="H397" s="263">
        <v>0</v>
      </c>
      <c r="I397" s="263">
        <v>0</v>
      </c>
      <c r="J397" s="290">
        <v>0</v>
      </c>
      <c r="K397" s="254"/>
      <c r="L397" s="168"/>
      <c r="M397" s="168"/>
      <c r="N397" s="188"/>
      <c r="O397" s="288"/>
      <c r="P397" s="160"/>
      <c r="Q397" s="168"/>
      <c r="R397" s="168"/>
      <c r="S397" s="254"/>
      <c r="T397" s="254"/>
    </row>
    <row r="398" spans="1:20" ht="15.75" x14ac:dyDescent="0.25">
      <c r="A398" s="159"/>
      <c r="B398" s="168"/>
      <c r="C398" s="168"/>
      <c r="D398" s="168"/>
      <c r="E398" s="168"/>
      <c r="F398" s="168"/>
      <c r="G398" s="168"/>
      <c r="H398" s="168"/>
      <c r="I398" s="168"/>
      <c r="J398" s="168"/>
      <c r="K398" s="168"/>
      <c r="L398" s="168"/>
      <c r="M398" s="168"/>
      <c r="N398" s="168"/>
      <c r="O398" s="175"/>
      <c r="P398" s="168"/>
      <c r="Q398" s="168"/>
      <c r="R398" s="168"/>
      <c r="S398" s="168"/>
      <c r="T398" s="168"/>
    </row>
    <row r="399" spans="1:20" ht="15.75" x14ac:dyDescent="0.25">
      <c r="A399" s="159"/>
      <c r="B399" s="171" t="s">
        <v>377</v>
      </c>
      <c r="C399" s="172"/>
      <c r="D399" s="172"/>
      <c r="E399" s="159"/>
      <c r="F399" s="169"/>
      <c r="G399" s="169"/>
      <c r="H399" s="169"/>
      <c r="I399" s="169"/>
      <c r="J399" s="169"/>
      <c r="K399" s="169"/>
      <c r="L399" s="169"/>
      <c r="M399" s="169"/>
      <c r="N399" s="169"/>
      <c r="O399" s="169"/>
      <c r="P399" s="169"/>
      <c r="Q399" s="169"/>
      <c r="R399" s="169"/>
      <c r="S399" s="169"/>
      <c r="T399" s="169"/>
    </row>
    <row r="400" spans="1:20" ht="15.75" x14ac:dyDescent="0.25">
      <c r="A400" s="159" t="s">
        <v>378</v>
      </c>
      <c r="B400" s="850" t="s">
        <v>57</v>
      </c>
      <c r="C400" s="851"/>
      <c r="D400" s="852"/>
      <c r="E400" s="836" t="s">
        <v>379</v>
      </c>
      <c r="F400" s="859"/>
      <c r="G400" s="859"/>
      <c r="H400" s="859"/>
      <c r="I400" s="859"/>
      <c r="J400" s="859"/>
      <c r="K400" s="859"/>
      <c r="L400" s="859"/>
      <c r="M400" s="859"/>
      <c r="N400" s="859"/>
      <c r="O400" s="859"/>
      <c r="P400" s="859"/>
      <c r="Q400" s="859"/>
      <c r="R400" s="859"/>
      <c r="S400" s="859"/>
      <c r="T400" s="837"/>
    </row>
    <row r="401" spans="1:20" ht="15.75" x14ac:dyDescent="0.25">
      <c r="A401" s="159"/>
      <c r="B401" s="853"/>
      <c r="C401" s="854"/>
      <c r="D401" s="855"/>
      <c r="E401" s="836" t="s">
        <v>15</v>
      </c>
      <c r="F401" s="837"/>
      <c r="G401" s="836" t="s">
        <v>260</v>
      </c>
      <c r="H401" s="837"/>
      <c r="I401" s="836" t="s">
        <v>298</v>
      </c>
      <c r="J401" s="837"/>
      <c r="K401" s="836" t="s">
        <v>119</v>
      </c>
      <c r="L401" s="837"/>
      <c r="M401" s="836" t="s">
        <v>120</v>
      </c>
      <c r="N401" s="837"/>
      <c r="O401" s="836" t="s">
        <v>121</v>
      </c>
      <c r="P401" s="837"/>
      <c r="Q401" s="836" t="s">
        <v>159</v>
      </c>
      <c r="R401" s="837"/>
      <c r="S401" s="836" t="s">
        <v>380</v>
      </c>
      <c r="T401" s="837"/>
    </row>
    <row r="402" spans="1:20" ht="15.75" x14ac:dyDescent="0.25">
      <c r="A402" s="159"/>
      <c r="B402" s="856"/>
      <c r="C402" s="857"/>
      <c r="D402" s="858"/>
      <c r="E402" s="220" t="s">
        <v>208</v>
      </c>
      <c r="F402" s="220" t="s">
        <v>209</v>
      </c>
      <c r="G402" s="220" t="s">
        <v>208</v>
      </c>
      <c r="H402" s="220" t="s">
        <v>209</v>
      </c>
      <c r="I402" s="220" t="s">
        <v>208</v>
      </c>
      <c r="J402" s="220" t="s">
        <v>209</v>
      </c>
      <c r="K402" s="220" t="s">
        <v>208</v>
      </c>
      <c r="L402" s="220" t="s">
        <v>209</v>
      </c>
      <c r="M402" s="220" t="s">
        <v>208</v>
      </c>
      <c r="N402" s="220" t="s">
        <v>209</v>
      </c>
      <c r="O402" s="220" t="s">
        <v>208</v>
      </c>
      <c r="P402" s="220" t="s">
        <v>209</v>
      </c>
      <c r="Q402" s="220" t="s">
        <v>208</v>
      </c>
      <c r="R402" s="220" t="s">
        <v>209</v>
      </c>
      <c r="S402" s="220" t="s">
        <v>208</v>
      </c>
      <c r="T402" s="220" t="s">
        <v>209</v>
      </c>
    </row>
    <row r="403" spans="1:20" ht="15.75" x14ac:dyDescent="0.25">
      <c r="A403" s="159"/>
      <c r="B403" s="838" t="s">
        <v>381</v>
      </c>
      <c r="C403" s="839"/>
      <c r="D403" s="840"/>
      <c r="E403" s="296">
        <v>14</v>
      </c>
      <c r="F403" s="296">
        <v>5</v>
      </c>
      <c r="G403" s="297">
        <v>0</v>
      </c>
      <c r="H403" s="297">
        <v>0</v>
      </c>
      <c r="I403" s="297">
        <v>4</v>
      </c>
      <c r="J403" s="297">
        <v>0</v>
      </c>
      <c r="K403" s="297">
        <v>7</v>
      </c>
      <c r="L403" s="297">
        <v>4</v>
      </c>
      <c r="M403" s="297">
        <v>1</v>
      </c>
      <c r="N403" s="297">
        <v>0</v>
      </c>
      <c r="O403" s="297">
        <v>0</v>
      </c>
      <c r="P403" s="297">
        <v>0</v>
      </c>
      <c r="Q403" s="297">
        <v>1</v>
      </c>
      <c r="R403" s="297">
        <v>1</v>
      </c>
      <c r="S403" s="297">
        <v>1</v>
      </c>
      <c r="T403" s="297">
        <v>0</v>
      </c>
    </row>
    <row r="404" spans="1:20" ht="15.75" x14ac:dyDescent="0.25">
      <c r="A404" s="159"/>
      <c r="B404" s="249"/>
      <c r="C404" s="249"/>
      <c r="D404" s="249"/>
      <c r="E404" s="249"/>
      <c r="F404" s="169"/>
      <c r="G404" s="169"/>
      <c r="H404" s="169"/>
      <c r="I404" s="169"/>
      <c r="J404" s="169"/>
      <c r="K404" s="169"/>
      <c r="L404" s="172"/>
      <c r="M404" s="172"/>
      <c r="N404" s="172"/>
      <c r="O404" s="169"/>
      <c r="P404" s="172"/>
      <c r="Q404" s="172"/>
      <c r="R404" s="172"/>
      <c r="S404" s="172"/>
      <c r="T404" s="172"/>
    </row>
    <row r="405" spans="1:20" ht="15.75" x14ac:dyDescent="0.25">
      <c r="A405" s="159"/>
      <c r="B405" s="171" t="s">
        <v>382</v>
      </c>
      <c r="C405" s="175"/>
      <c r="D405" s="169"/>
      <c r="E405" s="169"/>
      <c r="F405" s="169"/>
      <c r="G405" s="169"/>
      <c r="H405" s="169"/>
      <c r="I405" s="169"/>
      <c r="J405" s="169"/>
      <c r="K405" s="169"/>
      <c r="L405" s="175"/>
      <c r="M405" s="175"/>
      <c r="N405" s="175"/>
      <c r="O405" s="175"/>
      <c r="P405" s="175"/>
      <c r="Q405" s="175"/>
      <c r="R405" s="175"/>
      <c r="S405" s="175"/>
      <c r="T405" s="175"/>
    </row>
    <row r="406" spans="1:20" ht="15.75" x14ac:dyDescent="0.25">
      <c r="A406" s="159" t="s">
        <v>383</v>
      </c>
      <c r="B406" s="823" t="s">
        <v>384</v>
      </c>
      <c r="C406" s="824"/>
      <c r="D406" s="827" t="s">
        <v>385</v>
      </c>
      <c r="E406" s="828"/>
      <c r="F406" s="828"/>
      <c r="G406" s="828"/>
      <c r="H406" s="828"/>
      <c r="I406" s="829"/>
      <c r="J406" s="827" t="s">
        <v>386</v>
      </c>
      <c r="K406" s="828"/>
      <c r="L406" s="828"/>
      <c r="M406" s="828"/>
      <c r="N406" s="828"/>
      <c r="O406" s="829"/>
      <c r="P406" s="830" t="s">
        <v>387</v>
      </c>
      <c r="Q406" s="831"/>
      <c r="R406" s="175"/>
      <c r="S406" s="175"/>
      <c r="T406" s="175"/>
    </row>
    <row r="407" spans="1:20" ht="15.75" x14ac:dyDescent="0.25">
      <c r="A407" s="159"/>
      <c r="B407" s="825"/>
      <c r="C407" s="826"/>
      <c r="D407" s="834" t="s">
        <v>388</v>
      </c>
      <c r="E407" s="835"/>
      <c r="F407" s="834" t="s">
        <v>389</v>
      </c>
      <c r="G407" s="835"/>
      <c r="H407" s="834" t="s">
        <v>390</v>
      </c>
      <c r="I407" s="835"/>
      <c r="J407" s="834" t="s">
        <v>388</v>
      </c>
      <c r="K407" s="835"/>
      <c r="L407" s="834" t="s">
        <v>389</v>
      </c>
      <c r="M407" s="835"/>
      <c r="N407" s="834" t="s">
        <v>390</v>
      </c>
      <c r="O407" s="835"/>
      <c r="P407" s="832"/>
      <c r="Q407" s="833"/>
      <c r="R407" s="175"/>
      <c r="S407" s="175"/>
      <c r="T407" s="175"/>
    </row>
    <row r="408" spans="1:20" ht="15.75" x14ac:dyDescent="0.25">
      <c r="A408" s="159"/>
      <c r="B408" s="821" t="s">
        <v>391</v>
      </c>
      <c r="C408" s="822"/>
      <c r="D408" s="817"/>
      <c r="E408" s="818"/>
      <c r="F408" s="817"/>
      <c r="G408" s="818"/>
      <c r="H408" s="817"/>
      <c r="I408" s="818"/>
      <c r="J408" s="817"/>
      <c r="K408" s="818"/>
      <c r="L408" s="817"/>
      <c r="M408" s="818"/>
      <c r="N408" s="817"/>
      <c r="O408" s="818"/>
      <c r="P408" s="819">
        <v>0</v>
      </c>
      <c r="Q408" s="820"/>
      <c r="R408" s="175"/>
      <c r="S408" s="175"/>
      <c r="T408" s="175"/>
    </row>
    <row r="409" spans="1:20" ht="15.75" x14ac:dyDescent="0.25">
      <c r="A409" s="159"/>
      <c r="B409" s="811" t="s">
        <v>392</v>
      </c>
      <c r="C409" s="812"/>
      <c r="D409" s="813"/>
      <c r="E409" s="814"/>
      <c r="F409" s="813"/>
      <c r="G409" s="814"/>
      <c r="H409" s="813"/>
      <c r="I409" s="814"/>
      <c r="J409" s="813"/>
      <c r="K409" s="814"/>
      <c r="L409" s="813"/>
      <c r="M409" s="814"/>
      <c r="N409" s="813"/>
      <c r="O409" s="814"/>
      <c r="P409" s="815">
        <v>0</v>
      </c>
      <c r="Q409" s="816"/>
      <c r="R409" s="175"/>
      <c r="S409" s="175"/>
      <c r="T409" s="175"/>
    </row>
    <row r="410" spans="1:20" ht="15.75" x14ac:dyDescent="0.25">
      <c r="A410" s="159"/>
      <c r="B410" s="811" t="s">
        <v>393</v>
      </c>
      <c r="C410" s="812"/>
      <c r="D410" s="813"/>
      <c r="E410" s="814"/>
      <c r="F410" s="813"/>
      <c r="G410" s="814"/>
      <c r="H410" s="813"/>
      <c r="I410" s="814"/>
      <c r="J410" s="813"/>
      <c r="K410" s="814"/>
      <c r="L410" s="813"/>
      <c r="M410" s="814"/>
      <c r="N410" s="813"/>
      <c r="O410" s="814"/>
      <c r="P410" s="815">
        <v>0</v>
      </c>
      <c r="Q410" s="816"/>
      <c r="R410" s="175"/>
      <c r="S410" s="175"/>
      <c r="T410" s="175"/>
    </row>
    <row r="411" spans="1:20" ht="15.75" x14ac:dyDescent="0.25">
      <c r="A411" s="159"/>
      <c r="B411" s="811" t="s">
        <v>119</v>
      </c>
      <c r="C411" s="812"/>
      <c r="D411" s="813"/>
      <c r="E411" s="814"/>
      <c r="F411" s="813"/>
      <c r="G411" s="814"/>
      <c r="H411" s="813"/>
      <c r="I411" s="814"/>
      <c r="J411" s="813"/>
      <c r="K411" s="814"/>
      <c r="L411" s="813"/>
      <c r="M411" s="814"/>
      <c r="N411" s="813"/>
      <c r="O411" s="814"/>
      <c r="P411" s="815">
        <v>0</v>
      </c>
      <c r="Q411" s="816"/>
      <c r="R411" s="175"/>
      <c r="S411" s="175"/>
      <c r="T411" s="175"/>
    </row>
    <row r="412" spans="1:20" ht="15.75" x14ac:dyDescent="0.25">
      <c r="A412" s="159"/>
      <c r="B412" s="811" t="s">
        <v>394</v>
      </c>
      <c r="C412" s="812"/>
      <c r="D412" s="813"/>
      <c r="E412" s="814"/>
      <c r="F412" s="813"/>
      <c r="G412" s="814"/>
      <c r="H412" s="813"/>
      <c r="I412" s="814"/>
      <c r="J412" s="813"/>
      <c r="K412" s="814"/>
      <c r="L412" s="813"/>
      <c r="M412" s="814"/>
      <c r="N412" s="813"/>
      <c r="O412" s="814"/>
      <c r="P412" s="815">
        <v>0</v>
      </c>
      <c r="Q412" s="816"/>
      <c r="R412" s="175"/>
      <c r="S412" s="175"/>
      <c r="T412" s="175"/>
    </row>
    <row r="413" spans="1:20" ht="15.75" x14ac:dyDescent="0.25">
      <c r="A413" s="159"/>
      <c r="B413" s="809" t="s">
        <v>395</v>
      </c>
      <c r="C413" s="810"/>
      <c r="D413" s="803"/>
      <c r="E413" s="804"/>
      <c r="F413" s="803"/>
      <c r="G413" s="804"/>
      <c r="H413" s="803"/>
      <c r="I413" s="804"/>
      <c r="J413" s="803"/>
      <c r="K413" s="804"/>
      <c r="L413" s="803"/>
      <c r="M413" s="804"/>
      <c r="N413" s="803"/>
      <c r="O413" s="804"/>
      <c r="P413" s="805">
        <v>0</v>
      </c>
      <c r="Q413" s="806"/>
      <c r="R413" s="175"/>
      <c r="S413" s="175"/>
      <c r="T413" s="175"/>
    </row>
    <row r="414" spans="1:20" ht="15.75" x14ac:dyDescent="0.25">
      <c r="A414" s="159"/>
      <c r="B414" s="807" t="s">
        <v>387</v>
      </c>
      <c r="C414" s="808"/>
      <c r="D414" s="807">
        <v>0</v>
      </c>
      <c r="E414" s="808"/>
      <c r="F414" s="807">
        <v>0</v>
      </c>
      <c r="G414" s="808"/>
      <c r="H414" s="807">
        <v>0</v>
      </c>
      <c r="I414" s="808"/>
      <c r="J414" s="807">
        <v>0</v>
      </c>
      <c r="K414" s="808"/>
      <c r="L414" s="807">
        <v>0</v>
      </c>
      <c r="M414" s="808"/>
      <c r="N414" s="807">
        <v>0</v>
      </c>
      <c r="O414" s="808"/>
      <c r="P414" s="807">
        <v>0</v>
      </c>
      <c r="Q414" s="808"/>
      <c r="R414" s="175"/>
      <c r="S414" s="175"/>
      <c r="T414" s="175"/>
    </row>
    <row r="415" spans="1:20" ht="15.75" x14ac:dyDescent="0.25">
      <c r="A415" s="159"/>
      <c r="B415" s="168"/>
      <c r="C415" s="168"/>
      <c r="D415" s="168"/>
      <c r="E415" s="168"/>
      <c r="F415" s="168"/>
      <c r="G415" s="168"/>
      <c r="H415" s="168"/>
      <c r="I415" s="168"/>
      <c r="J415" s="168"/>
      <c r="K415" s="168"/>
      <c r="L415" s="168"/>
      <c r="M415" s="298"/>
      <c r="N415" s="299"/>
      <c r="O415" s="175"/>
      <c r="P415" s="168"/>
      <c r="Q415" s="187"/>
      <c r="R415" s="299"/>
      <c r="S415" s="168"/>
      <c r="T415" s="168"/>
    </row>
    <row r="416" spans="1:20" ht="15.75" x14ac:dyDescent="0.25">
      <c r="A416" s="160"/>
      <c r="B416" s="171" t="s">
        <v>396</v>
      </c>
      <c r="C416" s="159"/>
      <c r="D416" s="172"/>
      <c r="E416" s="169"/>
      <c r="F416" s="169"/>
      <c r="G416" s="210"/>
      <c r="H416" s="210"/>
      <c r="I416" s="169"/>
      <c r="J416" s="169"/>
      <c r="K416" s="169"/>
      <c r="L416" s="254"/>
      <c r="M416" s="158"/>
      <c r="N416" s="158"/>
      <c r="O416" s="160"/>
      <c r="P416" s="158"/>
      <c r="Q416" s="158"/>
      <c r="R416" s="158"/>
      <c r="S416" s="158"/>
      <c r="T416" s="158"/>
    </row>
    <row r="417" spans="1:26" ht="15.75" x14ac:dyDescent="0.25">
      <c r="A417" s="159" t="s">
        <v>397</v>
      </c>
      <c r="B417" s="793" t="s">
        <v>57</v>
      </c>
      <c r="C417" s="794"/>
      <c r="D417" s="799" t="s">
        <v>70</v>
      </c>
      <c r="E417" s="800"/>
      <c r="F417" s="800"/>
      <c r="G417" s="800"/>
      <c r="H417" s="800"/>
      <c r="I417" s="800"/>
      <c r="J417" s="801"/>
      <c r="K417" s="300" t="s">
        <v>387</v>
      </c>
      <c r="L417" s="158"/>
      <c r="M417" s="158"/>
      <c r="N417" s="158"/>
      <c r="O417" s="160"/>
      <c r="P417" s="158"/>
      <c r="Q417" s="158"/>
      <c r="R417" s="158"/>
      <c r="S417" s="158"/>
      <c r="T417" s="158"/>
      <c r="U417" s="158"/>
      <c r="V417" s="158"/>
      <c r="W417" s="158"/>
      <c r="X417" s="158"/>
      <c r="Y417" s="158"/>
      <c r="Z417" s="158"/>
    </row>
    <row r="418" spans="1:26" x14ac:dyDescent="0.25">
      <c r="A418" s="160"/>
      <c r="B418" s="795"/>
      <c r="C418" s="796"/>
      <c r="D418" s="301" t="s">
        <v>260</v>
      </c>
      <c r="E418" s="301" t="s">
        <v>298</v>
      </c>
      <c r="F418" s="301" t="s">
        <v>119</v>
      </c>
      <c r="G418" s="301" t="s">
        <v>120</v>
      </c>
      <c r="H418" s="301" t="s">
        <v>121</v>
      </c>
      <c r="I418" s="301" t="s">
        <v>159</v>
      </c>
      <c r="J418" s="301" t="s">
        <v>380</v>
      </c>
      <c r="K418" s="302"/>
      <c r="L418" s="158"/>
      <c r="M418" s="158"/>
      <c r="N418" s="158"/>
      <c r="O418" s="160"/>
      <c r="P418" s="158"/>
      <c r="Q418" s="158"/>
      <c r="R418" s="158"/>
      <c r="S418" s="158"/>
      <c r="T418" s="158"/>
      <c r="U418" s="158"/>
      <c r="V418" s="158"/>
      <c r="W418" s="158"/>
      <c r="X418" s="158"/>
      <c r="Y418" s="158"/>
      <c r="Z418" s="158"/>
    </row>
    <row r="419" spans="1:26" x14ac:dyDescent="0.25">
      <c r="A419" s="160"/>
      <c r="B419" s="797"/>
      <c r="C419" s="798"/>
      <c r="D419" s="303" t="s">
        <v>208</v>
      </c>
      <c r="E419" s="303" t="s">
        <v>208</v>
      </c>
      <c r="F419" s="303" t="s">
        <v>208</v>
      </c>
      <c r="G419" s="303" t="s">
        <v>208</v>
      </c>
      <c r="H419" s="303" t="s">
        <v>208</v>
      </c>
      <c r="I419" s="303" t="s">
        <v>208</v>
      </c>
      <c r="J419" s="303" t="s">
        <v>208</v>
      </c>
      <c r="K419" s="303" t="s">
        <v>398</v>
      </c>
      <c r="L419" s="158"/>
      <c r="M419" s="158"/>
      <c r="N419" s="158"/>
      <c r="O419" s="160"/>
      <c r="P419" s="158"/>
      <c r="Q419" s="158"/>
      <c r="R419" s="158"/>
      <c r="S419" s="158"/>
      <c r="T419" s="158"/>
      <c r="U419" s="158"/>
      <c r="V419" s="158"/>
      <c r="W419" s="158"/>
      <c r="X419" s="158"/>
      <c r="Y419" s="158"/>
      <c r="Z419" s="158"/>
    </row>
    <row r="420" spans="1:26" x14ac:dyDescent="0.25">
      <c r="A420" s="254"/>
      <c r="B420" s="304" t="s">
        <v>399</v>
      </c>
      <c r="C420" s="305"/>
      <c r="D420" s="306"/>
      <c r="E420" s="260">
        <v>0</v>
      </c>
      <c r="F420" s="260">
        <v>0</v>
      </c>
      <c r="G420" s="260">
        <v>0</v>
      </c>
      <c r="H420" s="260">
        <v>0</v>
      </c>
      <c r="I420" s="260">
        <v>1</v>
      </c>
      <c r="J420" s="260">
        <v>3</v>
      </c>
      <c r="K420" s="307">
        <v>4</v>
      </c>
      <c r="L420" s="188"/>
      <c r="M420" s="187"/>
      <c r="N420" s="160"/>
      <c r="O420" s="168"/>
      <c r="P420" s="168"/>
      <c r="Q420" s="254"/>
      <c r="R420" s="254"/>
      <c r="S420" s="254"/>
      <c r="T420" s="254"/>
      <c r="U420" s="254"/>
      <c r="V420" s="254"/>
      <c r="W420" s="254"/>
      <c r="X420" s="254"/>
      <c r="Y420" s="254"/>
      <c r="Z420" s="254"/>
    </row>
    <row r="421" spans="1:26" ht="15.75" x14ac:dyDescent="0.25">
      <c r="A421" s="159"/>
      <c r="B421" s="168"/>
      <c r="C421" s="168"/>
      <c r="D421" s="168"/>
      <c r="E421" s="168"/>
      <c r="F421" s="168"/>
      <c r="G421" s="168"/>
      <c r="H421" s="168"/>
      <c r="I421" s="168"/>
      <c r="J421" s="168"/>
      <c r="K421" s="168"/>
      <c r="L421" s="168"/>
      <c r="M421" s="298"/>
      <c r="N421" s="299"/>
      <c r="O421" s="175"/>
      <c r="P421" s="168"/>
      <c r="Q421" s="187"/>
      <c r="R421" s="299"/>
      <c r="S421" s="168"/>
      <c r="T421" s="168"/>
      <c r="U421" s="168"/>
      <c r="V421" s="168"/>
      <c r="W421" s="168"/>
      <c r="X421" s="168"/>
      <c r="Y421" s="168"/>
      <c r="Z421" s="168"/>
    </row>
    <row r="422" spans="1:26" ht="20.25" x14ac:dyDescent="0.25">
      <c r="A422" s="802" t="s">
        <v>400</v>
      </c>
      <c r="B422" s="802"/>
      <c r="C422" s="802"/>
      <c r="D422" s="802"/>
      <c r="E422" s="802"/>
      <c r="F422" s="802"/>
      <c r="G422" s="210"/>
      <c r="H422" s="298"/>
      <c r="I422" s="298"/>
      <c r="J422" s="298"/>
      <c r="K422" s="298"/>
      <c r="L422" s="298"/>
      <c r="M422" s="298"/>
      <c r="N422" s="298"/>
      <c r="O422" s="309"/>
      <c r="P422" s="298"/>
      <c r="Q422" s="308"/>
      <c r="R422" s="308"/>
      <c r="S422" s="308"/>
      <c r="T422" s="308"/>
      <c r="U422" s="308"/>
      <c r="V422" s="308"/>
      <c r="W422" s="308"/>
      <c r="X422" s="308"/>
      <c r="Y422" s="308"/>
      <c r="Z422" s="308"/>
    </row>
    <row r="423" spans="1:26" ht="15.75" x14ac:dyDescent="0.25">
      <c r="A423" s="310"/>
      <c r="B423" s="171" t="s">
        <v>401</v>
      </c>
      <c r="C423" s="298"/>
      <c r="D423" s="310"/>
      <c r="E423" s="308"/>
      <c r="F423" s="308"/>
      <c r="G423" s="308"/>
      <c r="H423" s="308"/>
      <c r="I423" s="308"/>
      <c r="J423" s="308"/>
      <c r="K423" s="308"/>
      <c r="L423" s="308"/>
      <c r="M423" s="308"/>
      <c r="N423" s="308"/>
      <c r="O423" s="311"/>
      <c r="P423" s="308"/>
      <c r="Q423" s="308"/>
      <c r="R423" s="308"/>
      <c r="S423" s="308"/>
      <c r="T423" s="308"/>
      <c r="U423" s="308"/>
      <c r="V423" s="308"/>
      <c r="W423" s="298"/>
      <c r="X423" s="308"/>
      <c r="Y423" s="308"/>
      <c r="Z423" s="308"/>
    </row>
    <row r="424" spans="1:26" ht="15.75" x14ac:dyDescent="0.25">
      <c r="A424" s="159" t="s">
        <v>402</v>
      </c>
      <c r="B424" s="783" t="s">
        <v>403</v>
      </c>
      <c r="C424" s="785"/>
      <c r="D424" s="789" t="s">
        <v>15</v>
      </c>
      <c r="E424" s="790"/>
      <c r="F424" s="789" t="s">
        <v>404</v>
      </c>
      <c r="G424" s="790"/>
      <c r="H424" s="789" t="s">
        <v>405</v>
      </c>
      <c r="I424" s="790"/>
      <c r="J424" s="789" t="s">
        <v>406</v>
      </c>
      <c r="K424" s="790"/>
      <c r="L424" s="308"/>
      <c r="M424" s="308"/>
      <c r="N424" s="308"/>
      <c r="O424" s="311"/>
      <c r="P424" s="308"/>
      <c r="Q424" s="308"/>
      <c r="R424" s="308"/>
      <c r="S424" s="308"/>
      <c r="T424" s="308"/>
      <c r="U424" s="308"/>
      <c r="V424" s="308"/>
      <c r="W424" s="308"/>
      <c r="X424" s="298"/>
      <c r="Y424" s="298"/>
      <c r="Z424" s="298"/>
    </row>
    <row r="425" spans="1:26" ht="15.75" x14ac:dyDescent="0.25">
      <c r="A425" s="310"/>
      <c r="B425" s="786"/>
      <c r="C425" s="788"/>
      <c r="D425" s="303" t="s">
        <v>407</v>
      </c>
      <c r="E425" s="303" t="s">
        <v>408</v>
      </c>
      <c r="F425" s="303" t="s">
        <v>407</v>
      </c>
      <c r="G425" s="303" t="s">
        <v>408</v>
      </c>
      <c r="H425" s="303" t="s">
        <v>407</v>
      </c>
      <c r="I425" s="303" t="s">
        <v>408</v>
      </c>
      <c r="J425" s="303" t="s">
        <v>407</v>
      </c>
      <c r="K425" s="303" t="s">
        <v>408</v>
      </c>
      <c r="L425" s="308"/>
      <c r="M425" s="308"/>
      <c r="N425" s="308"/>
      <c r="O425" s="308"/>
      <c r="P425" s="298"/>
      <c r="Q425" s="298"/>
      <c r="R425" s="298"/>
      <c r="S425" s="308"/>
      <c r="T425" s="308"/>
      <c r="U425" s="308"/>
      <c r="V425" s="308"/>
      <c r="W425" s="308"/>
      <c r="X425" s="308"/>
      <c r="Y425" s="308"/>
      <c r="Z425" s="308"/>
    </row>
    <row r="426" spans="1:26" ht="15.75" x14ac:dyDescent="0.25">
      <c r="A426" s="159"/>
      <c r="B426" s="779" t="s">
        <v>409</v>
      </c>
      <c r="C426" s="780"/>
      <c r="D426" s="296">
        <v>0</v>
      </c>
      <c r="E426" s="296">
        <v>0</v>
      </c>
      <c r="F426" s="221">
        <v>0</v>
      </c>
      <c r="G426" s="221">
        <v>0</v>
      </c>
      <c r="H426" s="221">
        <v>0</v>
      </c>
      <c r="I426" s="221">
        <v>0</v>
      </c>
      <c r="J426" s="221">
        <v>0</v>
      </c>
      <c r="K426" s="221">
        <v>0</v>
      </c>
      <c r="L426" s="308"/>
      <c r="M426" s="308"/>
      <c r="N426" s="308"/>
      <c r="O426" s="308"/>
      <c r="P426" s="308"/>
      <c r="Q426" s="308"/>
      <c r="R426" s="308"/>
      <c r="S426" s="308"/>
      <c r="T426" s="308"/>
      <c r="U426" s="308"/>
      <c r="V426" s="308"/>
      <c r="W426" s="308"/>
      <c r="X426" s="308"/>
      <c r="Y426" s="308"/>
      <c r="Z426" s="308"/>
    </row>
    <row r="427" spans="1:26" ht="15.75" x14ac:dyDescent="0.25">
      <c r="A427" s="159"/>
      <c r="B427" s="779" t="s">
        <v>410</v>
      </c>
      <c r="C427" s="780"/>
      <c r="D427" s="296">
        <v>0</v>
      </c>
      <c r="E427" s="296">
        <v>0</v>
      </c>
      <c r="F427" s="221">
        <v>0</v>
      </c>
      <c r="G427" s="221">
        <v>0</v>
      </c>
      <c r="H427" s="221">
        <v>0</v>
      </c>
      <c r="I427" s="221">
        <v>0</v>
      </c>
      <c r="J427" s="221">
        <v>0</v>
      </c>
      <c r="K427" s="221">
        <v>0</v>
      </c>
      <c r="L427" s="308"/>
      <c r="M427" s="308"/>
      <c r="N427" s="308"/>
      <c r="O427" s="308"/>
      <c r="P427" s="308"/>
      <c r="Q427" s="308"/>
      <c r="R427" s="308"/>
      <c r="S427" s="308"/>
      <c r="T427" s="308"/>
      <c r="U427" s="308"/>
      <c r="V427" s="308"/>
      <c r="W427" s="308"/>
      <c r="X427" s="308"/>
      <c r="Y427" s="308"/>
      <c r="Z427" s="308"/>
    </row>
    <row r="428" spans="1:26" ht="15.75" x14ac:dyDescent="0.25">
      <c r="A428" s="159"/>
      <c r="B428" s="779" t="s">
        <v>411</v>
      </c>
      <c r="C428" s="780"/>
      <c r="D428" s="296">
        <v>0</v>
      </c>
      <c r="E428" s="296">
        <v>0</v>
      </c>
      <c r="F428" s="221">
        <v>0</v>
      </c>
      <c r="G428" s="221">
        <v>0</v>
      </c>
      <c r="H428" s="221">
        <v>0</v>
      </c>
      <c r="I428" s="221">
        <v>0</v>
      </c>
      <c r="J428" s="221">
        <v>0</v>
      </c>
      <c r="K428" s="221">
        <v>0</v>
      </c>
      <c r="L428" s="308"/>
      <c r="M428" s="308"/>
      <c r="N428" s="308"/>
      <c r="O428" s="308"/>
      <c r="P428" s="308"/>
      <c r="Q428" s="311"/>
      <c r="R428" s="311"/>
      <c r="S428" s="308"/>
      <c r="T428" s="308"/>
      <c r="U428" s="308"/>
      <c r="V428" s="308"/>
      <c r="W428" s="308"/>
      <c r="X428" s="308"/>
      <c r="Y428" s="308"/>
      <c r="Z428" s="308"/>
    </row>
    <row r="429" spans="1:26" ht="15.75" x14ac:dyDescent="0.25">
      <c r="A429" s="310"/>
      <c r="B429" s="781" t="s">
        <v>15</v>
      </c>
      <c r="C429" s="782"/>
      <c r="D429" s="296">
        <v>0</v>
      </c>
      <c r="E429" s="296">
        <v>0</v>
      </c>
      <c r="F429" s="296">
        <v>0</v>
      </c>
      <c r="G429" s="296">
        <v>0</v>
      </c>
      <c r="H429" s="296">
        <v>0</v>
      </c>
      <c r="I429" s="296">
        <v>0</v>
      </c>
      <c r="J429" s="296">
        <v>0</v>
      </c>
      <c r="K429" s="296">
        <v>0</v>
      </c>
      <c r="L429" s="308"/>
      <c r="M429" s="308"/>
      <c r="N429" s="308"/>
      <c r="O429" s="308"/>
      <c r="P429" s="308"/>
      <c r="Q429" s="308"/>
      <c r="R429" s="308"/>
      <c r="S429" s="308"/>
      <c r="T429" s="308"/>
      <c r="U429" s="308"/>
      <c r="V429" s="308"/>
      <c r="W429" s="308"/>
      <c r="X429" s="308"/>
      <c r="Y429" s="308"/>
      <c r="Z429" s="308"/>
    </row>
    <row r="430" spans="1:26" ht="15.75" x14ac:dyDescent="0.25">
      <c r="A430" s="310"/>
      <c r="B430" s="298"/>
      <c r="C430" s="308"/>
      <c r="D430" s="308"/>
      <c r="E430" s="308"/>
      <c r="F430" s="308"/>
      <c r="G430" s="210"/>
      <c r="H430" s="308"/>
      <c r="I430" s="308"/>
      <c r="J430" s="308"/>
      <c r="K430" s="308"/>
      <c r="L430" s="308"/>
      <c r="M430" s="308"/>
      <c r="N430" s="308"/>
      <c r="O430" s="311"/>
      <c r="P430" s="308"/>
      <c r="Q430" s="308"/>
      <c r="R430" s="308"/>
      <c r="S430" s="308"/>
      <c r="T430" s="308"/>
      <c r="U430" s="308"/>
      <c r="V430" s="308"/>
      <c r="W430" s="308"/>
      <c r="X430" s="308"/>
      <c r="Y430" s="308"/>
      <c r="Z430" s="308"/>
    </row>
    <row r="431" spans="1:26" ht="15.75" x14ac:dyDescent="0.25">
      <c r="A431" s="310"/>
      <c r="B431" s="171" t="s">
        <v>412</v>
      </c>
      <c r="C431" s="298"/>
      <c r="D431" s="298"/>
      <c r="E431" s="310"/>
      <c r="F431" s="298"/>
      <c r="G431" s="298"/>
      <c r="H431" s="298"/>
      <c r="I431" s="298"/>
      <c r="J431" s="298"/>
      <c r="K431" s="298"/>
      <c r="L431" s="312"/>
      <c r="M431" s="308"/>
      <c r="N431" s="308"/>
      <c r="O431" s="311"/>
      <c r="P431" s="308"/>
      <c r="Q431" s="308"/>
      <c r="R431" s="308"/>
      <c r="S431" s="308"/>
      <c r="T431" s="308"/>
      <c r="U431" s="308"/>
      <c r="V431" s="308"/>
      <c r="W431" s="308"/>
      <c r="X431" s="308"/>
      <c r="Y431" s="308"/>
      <c r="Z431" s="308"/>
    </row>
    <row r="432" spans="1:26" ht="15.75" x14ac:dyDescent="0.25">
      <c r="A432" s="310" t="s">
        <v>413</v>
      </c>
      <c r="B432" s="783" t="s">
        <v>414</v>
      </c>
      <c r="C432" s="784"/>
      <c r="D432" s="785"/>
      <c r="E432" s="789" t="s">
        <v>15</v>
      </c>
      <c r="F432" s="790"/>
      <c r="G432" s="789" t="s">
        <v>405</v>
      </c>
      <c r="H432" s="790"/>
      <c r="I432" s="789" t="s">
        <v>406</v>
      </c>
      <c r="J432" s="790"/>
      <c r="K432" s="308"/>
      <c r="L432" s="308"/>
      <c r="M432" s="308"/>
      <c r="N432" s="311"/>
      <c r="O432" s="308"/>
      <c r="P432" s="308"/>
      <c r="Q432" s="308"/>
      <c r="R432" s="308"/>
      <c r="S432" s="308"/>
      <c r="T432" s="308"/>
      <c r="U432" s="308"/>
      <c r="V432" s="308"/>
      <c r="W432" s="308"/>
      <c r="X432" s="308"/>
      <c r="Y432" s="308"/>
      <c r="Z432" s="308"/>
    </row>
    <row r="433" spans="1:18" ht="15.75" x14ac:dyDescent="0.25">
      <c r="A433" s="310"/>
      <c r="B433" s="786"/>
      <c r="C433" s="787"/>
      <c r="D433" s="788"/>
      <c r="E433" s="303" t="s">
        <v>407</v>
      </c>
      <c r="F433" s="303" t="s">
        <v>408</v>
      </c>
      <c r="G433" s="303" t="s">
        <v>407</v>
      </c>
      <c r="H433" s="303" t="s">
        <v>408</v>
      </c>
      <c r="I433" s="303" t="s">
        <v>407</v>
      </c>
      <c r="J433" s="303" t="s">
        <v>408</v>
      </c>
      <c r="K433" s="308"/>
      <c r="L433" s="308"/>
      <c r="M433" s="308"/>
      <c r="N433" s="311"/>
      <c r="O433" s="308"/>
      <c r="P433" s="308"/>
      <c r="Q433" s="308"/>
      <c r="R433" s="308"/>
    </row>
    <row r="434" spans="1:18" ht="15.75" x14ac:dyDescent="0.25">
      <c r="A434" s="159"/>
      <c r="B434" s="779" t="s">
        <v>415</v>
      </c>
      <c r="C434" s="791"/>
      <c r="D434" s="780"/>
      <c r="E434" s="296">
        <v>0</v>
      </c>
      <c r="F434" s="296">
        <v>0</v>
      </c>
      <c r="G434" s="221">
        <v>0</v>
      </c>
      <c r="H434" s="221">
        <v>0</v>
      </c>
      <c r="I434" s="221">
        <v>0</v>
      </c>
      <c r="J434" s="221">
        <v>0</v>
      </c>
      <c r="K434" s="308"/>
      <c r="L434" s="308"/>
      <c r="M434" s="308"/>
      <c r="N434" s="311"/>
      <c r="O434" s="308"/>
      <c r="P434" s="308"/>
      <c r="Q434" s="308"/>
      <c r="R434" s="308"/>
    </row>
    <row r="435" spans="1:18" ht="15.75" x14ac:dyDescent="0.25">
      <c r="A435" s="159"/>
      <c r="B435" s="779" t="s">
        <v>416</v>
      </c>
      <c r="C435" s="791"/>
      <c r="D435" s="780"/>
      <c r="E435" s="296">
        <v>0</v>
      </c>
      <c r="F435" s="296">
        <v>0</v>
      </c>
      <c r="G435" s="221">
        <v>0</v>
      </c>
      <c r="H435" s="221">
        <v>0</v>
      </c>
      <c r="I435" s="221">
        <v>0</v>
      </c>
      <c r="J435" s="221">
        <v>0</v>
      </c>
      <c r="K435" s="308"/>
      <c r="L435" s="308"/>
      <c r="M435" s="308"/>
      <c r="N435" s="311"/>
      <c r="O435" s="308"/>
      <c r="P435" s="308"/>
      <c r="Q435" s="308"/>
      <c r="R435" s="313"/>
    </row>
    <row r="436" spans="1:18" ht="15.75" x14ac:dyDescent="0.25">
      <c r="A436" s="159"/>
      <c r="B436" s="781" t="s">
        <v>417</v>
      </c>
      <c r="C436" s="792"/>
      <c r="D436" s="782"/>
      <c r="E436" s="296">
        <v>0</v>
      </c>
      <c r="F436" s="296">
        <v>0</v>
      </c>
      <c r="G436" s="296">
        <v>0</v>
      </c>
      <c r="H436" s="296">
        <v>0</v>
      </c>
      <c r="I436" s="296">
        <v>0</v>
      </c>
      <c r="J436" s="296">
        <v>0</v>
      </c>
      <c r="K436" s="168"/>
      <c r="L436" s="168"/>
      <c r="M436" s="168"/>
      <c r="N436" s="175"/>
      <c r="O436" s="168"/>
      <c r="P436" s="168"/>
      <c r="Q436" s="168"/>
      <c r="R436" s="314"/>
    </row>
    <row r="437" spans="1:18" ht="15.75" x14ac:dyDescent="0.25">
      <c r="A437" s="159"/>
      <c r="B437" s="168"/>
      <c r="C437" s="168"/>
      <c r="D437" s="168"/>
      <c r="E437" s="168"/>
      <c r="F437" s="168"/>
      <c r="G437" s="168"/>
      <c r="H437" s="168"/>
      <c r="I437" s="168"/>
      <c r="J437" s="168"/>
      <c r="K437" s="168"/>
      <c r="L437" s="168"/>
      <c r="M437" s="168"/>
      <c r="N437" s="168"/>
      <c r="O437" s="175"/>
      <c r="P437" s="168"/>
      <c r="Q437" s="168"/>
      <c r="R437" s="168"/>
    </row>
  </sheetData>
  <mergeCells count="412">
    <mergeCell ref="B20:C20"/>
    <mergeCell ref="A4:K4"/>
    <mergeCell ref="A6:F6"/>
    <mergeCell ref="B9:E9"/>
    <mergeCell ref="B10:E10"/>
    <mergeCell ref="B11:E11"/>
    <mergeCell ref="B12:E12"/>
    <mergeCell ref="B15:C16"/>
    <mergeCell ref="D15:F15"/>
    <mergeCell ref="B17:C17"/>
    <mergeCell ref="B18:C18"/>
    <mergeCell ref="B19:C19"/>
    <mergeCell ref="B34:E34"/>
    <mergeCell ref="B21:C21"/>
    <mergeCell ref="B22:C22"/>
    <mergeCell ref="B23:C23"/>
    <mergeCell ref="B24:C24"/>
    <mergeCell ref="B27:E27"/>
    <mergeCell ref="B28:E28"/>
    <mergeCell ref="B29:E29"/>
    <mergeCell ref="B30:E30"/>
    <mergeCell ref="B31:E31"/>
    <mergeCell ref="B32:E32"/>
    <mergeCell ref="B33:E33"/>
    <mergeCell ref="B48:E48"/>
    <mergeCell ref="B35:E35"/>
    <mergeCell ref="B36:E36"/>
    <mergeCell ref="B37:E37"/>
    <mergeCell ref="B38:E38"/>
    <mergeCell ref="B39:E39"/>
    <mergeCell ref="B42:E42"/>
    <mergeCell ref="B43:E43"/>
    <mergeCell ref="B44:E44"/>
    <mergeCell ref="B45:E45"/>
    <mergeCell ref="B46:E46"/>
    <mergeCell ref="B47:E47"/>
    <mergeCell ref="B61:E61"/>
    <mergeCell ref="B49:C50"/>
    <mergeCell ref="D49:E49"/>
    <mergeCell ref="D50:E50"/>
    <mergeCell ref="B53:E53"/>
    <mergeCell ref="B54:E54"/>
    <mergeCell ref="B55:E55"/>
    <mergeCell ref="B56:E56"/>
    <mergeCell ref="B57:E57"/>
    <mergeCell ref="B58:E58"/>
    <mergeCell ref="B59:E59"/>
    <mergeCell ref="B60:E60"/>
    <mergeCell ref="B77:E77"/>
    <mergeCell ref="B64:E64"/>
    <mergeCell ref="B65:E65"/>
    <mergeCell ref="B66:E66"/>
    <mergeCell ref="B67:E67"/>
    <mergeCell ref="B68:E68"/>
    <mergeCell ref="B69:E69"/>
    <mergeCell ref="B70:E70"/>
    <mergeCell ref="B71:E71"/>
    <mergeCell ref="B72:E72"/>
    <mergeCell ref="B73:E73"/>
    <mergeCell ref="B74:E74"/>
    <mergeCell ref="B89:E89"/>
    <mergeCell ref="B78:E78"/>
    <mergeCell ref="B79:E79"/>
    <mergeCell ref="B80:E80"/>
    <mergeCell ref="B81:E81"/>
    <mergeCell ref="B82:E82"/>
    <mergeCell ref="B83:E83"/>
    <mergeCell ref="B84:E84"/>
    <mergeCell ref="B85:E85"/>
    <mergeCell ref="B86:E86"/>
    <mergeCell ref="B87:E87"/>
    <mergeCell ref="B88:E88"/>
    <mergeCell ref="B101:E101"/>
    <mergeCell ref="B90:E90"/>
    <mergeCell ref="B91:E91"/>
    <mergeCell ref="B92:E92"/>
    <mergeCell ref="B93:E93"/>
    <mergeCell ref="B94:E94"/>
    <mergeCell ref="B95:E95"/>
    <mergeCell ref="B96:E96"/>
    <mergeCell ref="B97:E97"/>
    <mergeCell ref="B98:E98"/>
    <mergeCell ref="B99:E99"/>
    <mergeCell ref="B100:E100"/>
    <mergeCell ref="B114:C114"/>
    <mergeCell ref="A103:F103"/>
    <mergeCell ref="B105:C106"/>
    <mergeCell ref="D105:O105"/>
    <mergeCell ref="P105:P106"/>
    <mergeCell ref="B107:C107"/>
    <mergeCell ref="B108:C108"/>
    <mergeCell ref="B109:C109"/>
    <mergeCell ref="B110:C110"/>
    <mergeCell ref="B111:C111"/>
    <mergeCell ref="B112:C112"/>
    <mergeCell ref="B113:C113"/>
    <mergeCell ref="B115:C115"/>
    <mergeCell ref="B116:C116"/>
    <mergeCell ref="B117:C117"/>
    <mergeCell ref="B118:C118"/>
    <mergeCell ref="B119:C119"/>
    <mergeCell ref="B120:C120"/>
    <mergeCell ref="B121:C121"/>
    <mergeCell ref="B122:C122"/>
    <mergeCell ref="B125:C126"/>
    <mergeCell ref="D125:O125"/>
    <mergeCell ref="P125:P126"/>
    <mergeCell ref="B141:C142"/>
    <mergeCell ref="D141:G141"/>
    <mergeCell ref="D142:G142"/>
    <mergeCell ref="B128:C128"/>
    <mergeCell ref="B129:C129"/>
    <mergeCell ref="B130:C130"/>
    <mergeCell ref="B131:C131"/>
    <mergeCell ref="B132:C132"/>
    <mergeCell ref="B133:C133"/>
    <mergeCell ref="B134:C134"/>
    <mergeCell ref="B135:C135"/>
    <mergeCell ref="B136:C136"/>
    <mergeCell ref="A138:F138"/>
    <mergeCell ref="B140:G140"/>
    <mergeCell ref="B127:C127"/>
    <mergeCell ref="B143:C144"/>
    <mergeCell ref="D143:G143"/>
    <mergeCell ref="D144:G144"/>
    <mergeCell ref="B149:E150"/>
    <mergeCell ref="F149:G149"/>
    <mergeCell ref="V149:W149"/>
    <mergeCell ref="X149:Y149"/>
    <mergeCell ref="Z149:AA149"/>
    <mergeCell ref="B151:E151"/>
    <mergeCell ref="B156:D157"/>
    <mergeCell ref="E156:Q156"/>
    <mergeCell ref="R156:R157"/>
    <mergeCell ref="J149:K149"/>
    <mergeCell ref="L149:M149"/>
    <mergeCell ref="N149:O149"/>
    <mergeCell ref="P149:Q149"/>
    <mergeCell ref="R149:S149"/>
    <mergeCell ref="T149:U149"/>
    <mergeCell ref="H149:I149"/>
    <mergeCell ref="L188:M188"/>
    <mergeCell ref="B167:D168"/>
    <mergeCell ref="E167:Q167"/>
    <mergeCell ref="R167:R168"/>
    <mergeCell ref="B178:D179"/>
    <mergeCell ref="E178:Q178"/>
    <mergeCell ref="R178:R179"/>
    <mergeCell ref="B188:C189"/>
    <mergeCell ref="D188:E188"/>
    <mergeCell ref="F188:G188"/>
    <mergeCell ref="H188:I188"/>
    <mergeCell ref="J188:K188"/>
    <mergeCell ref="B190:C190"/>
    <mergeCell ref="B195:D196"/>
    <mergeCell ref="E195:Q195"/>
    <mergeCell ref="R195:R196"/>
    <mergeCell ref="B206:D207"/>
    <mergeCell ref="E206:Q206"/>
    <mergeCell ref="R206:R207"/>
    <mergeCell ref="H233:H235"/>
    <mergeCell ref="D234:E234"/>
    <mergeCell ref="F234:G234"/>
    <mergeCell ref="A216:F216"/>
    <mergeCell ref="B218:D218"/>
    <mergeCell ref="B219:D219"/>
    <mergeCell ref="B220:D220"/>
    <mergeCell ref="A224:F224"/>
    <mergeCell ref="B226:F226"/>
    <mergeCell ref="B241:C241"/>
    <mergeCell ref="B227:F227"/>
    <mergeCell ref="A229:F229"/>
    <mergeCell ref="B233:C235"/>
    <mergeCell ref="D233:G233"/>
    <mergeCell ref="B236:C236"/>
    <mergeCell ref="B237:C237"/>
    <mergeCell ref="B238:C238"/>
    <mergeCell ref="B239:C239"/>
    <mergeCell ref="B240:C240"/>
    <mergeCell ref="H256:I256"/>
    <mergeCell ref="Q245:R245"/>
    <mergeCell ref="B247:C247"/>
    <mergeCell ref="B248:C248"/>
    <mergeCell ref="B249:C249"/>
    <mergeCell ref="B250:C250"/>
    <mergeCell ref="B251:C251"/>
    <mergeCell ref="B244:C246"/>
    <mergeCell ref="D244:E244"/>
    <mergeCell ref="F244:K244"/>
    <mergeCell ref="L244:M244"/>
    <mergeCell ref="D245:E245"/>
    <mergeCell ref="F245:G245"/>
    <mergeCell ref="H245:I245"/>
    <mergeCell ref="J245:K245"/>
    <mergeCell ref="L245:M245"/>
    <mergeCell ref="O256:P256"/>
    <mergeCell ref="B255:C257"/>
    <mergeCell ref="D255:G255"/>
    <mergeCell ref="H255:I255"/>
    <mergeCell ref="J255:J257"/>
    <mergeCell ref="D256:E256"/>
    <mergeCell ref="F256:G256"/>
    <mergeCell ref="B258:C258"/>
    <mergeCell ref="A261:F261"/>
    <mergeCell ref="B263:C265"/>
    <mergeCell ref="D263:K263"/>
    <mergeCell ref="N263:N265"/>
    <mergeCell ref="D264:E264"/>
    <mergeCell ref="F264:G264"/>
    <mergeCell ref="H264:I264"/>
    <mergeCell ref="J264:K264"/>
    <mergeCell ref="B284:D284"/>
    <mergeCell ref="L264:M264"/>
    <mergeCell ref="B266:C266"/>
    <mergeCell ref="B267:C267"/>
    <mergeCell ref="B268:C268"/>
    <mergeCell ref="B269:C269"/>
    <mergeCell ref="B270:C270"/>
    <mergeCell ref="A273:F273"/>
    <mergeCell ref="A279:F279"/>
    <mergeCell ref="B281:D281"/>
    <mergeCell ref="B282:D282"/>
    <mergeCell ref="B283:D283"/>
    <mergeCell ref="B296:D296"/>
    <mergeCell ref="B285:D285"/>
    <mergeCell ref="B286:D286"/>
    <mergeCell ref="B287:D287"/>
    <mergeCell ref="B288:D288"/>
    <mergeCell ref="B289:D289"/>
    <mergeCell ref="B290:D290"/>
    <mergeCell ref="B291:D291"/>
    <mergeCell ref="B292:D292"/>
    <mergeCell ref="B293:D293"/>
    <mergeCell ref="B294:D294"/>
    <mergeCell ref="B295:D295"/>
    <mergeCell ref="B315:E315"/>
    <mergeCell ref="B297:D297"/>
    <mergeCell ref="B298:D298"/>
    <mergeCell ref="B300:D300"/>
    <mergeCell ref="B301:D301"/>
    <mergeCell ref="B302:D302"/>
    <mergeCell ref="B303:D303"/>
    <mergeCell ref="B304:D304"/>
    <mergeCell ref="A306:F306"/>
    <mergeCell ref="B308:E308"/>
    <mergeCell ref="B313:E313"/>
    <mergeCell ref="B314:E314"/>
    <mergeCell ref="B332:C332"/>
    <mergeCell ref="B316:E316"/>
    <mergeCell ref="A319:F319"/>
    <mergeCell ref="B321:C321"/>
    <mergeCell ref="B322:C322"/>
    <mergeCell ref="B323:C323"/>
    <mergeCell ref="B324:C324"/>
    <mergeCell ref="B325:C325"/>
    <mergeCell ref="B326:C326"/>
    <mergeCell ref="A328:F328"/>
    <mergeCell ref="B330:C330"/>
    <mergeCell ref="B331:C331"/>
    <mergeCell ref="A345:G345"/>
    <mergeCell ref="B333:C333"/>
    <mergeCell ref="B334:C334"/>
    <mergeCell ref="A337:F337"/>
    <mergeCell ref="B339:C341"/>
    <mergeCell ref="D339:E339"/>
    <mergeCell ref="F339:J339"/>
    <mergeCell ref="D340:D341"/>
    <mergeCell ref="E340:E341"/>
    <mergeCell ref="F340:F341"/>
    <mergeCell ref="G340:G341"/>
    <mergeCell ref="H340:H341"/>
    <mergeCell ref="I340:I341"/>
    <mergeCell ref="J340:J341"/>
    <mergeCell ref="B342:C342"/>
    <mergeCell ref="B343:C343"/>
    <mergeCell ref="B358:F358"/>
    <mergeCell ref="B347:F348"/>
    <mergeCell ref="G347:L347"/>
    <mergeCell ref="B349:F349"/>
    <mergeCell ref="B350:F350"/>
    <mergeCell ref="B351:F351"/>
    <mergeCell ref="B352:F352"/>
    <mergeCell ref="B353:F353"/>
    <mergeCell ref="B354:F354"/>
    <mergeCell ref="B355:F355"/>
    <mergeCell ref="B356:F356"/>
    <mergeCell ref="B357:F357"/>
    <mergeCell ref="B377:F377"/>
    <mergeCell ref="B359:F359"/>
    <mergeCell ref="B362:F363"/>
    <mergeCell ref="G362:L362"/>
    <mergeCell ref="B364:F364"/>
    <mergeCell ref="B365:F365"/>
    <mergeCell ref="B368:F369"/>
    <mergeCell ref="G368:N368"/>
    <mergeCell ref="B370:F370"/>
    <mergeCell ref="B371:F371"/>
    <mergeCell ref="B374:F375"/>
    <mergeCell ref="G374:N374"/>
    <mergeCell ref="B376:F376"/>
    <mergeCell ref="B391:F391"/>
    <mergeCell ref="B380:F381"/>
    <mergeCell ref="G380:J380"/>
    <mergeCell ref="B382:F382"/>
    <mergeCell ref="B383:F383"/>
    <mergeCell ref="B384:F384"/>
    <mergeCell ref="B385:F385"/>
    <mergeCell ref="B386:F386"/>
    <mergeCell ref="B387:F387"/>
    <mergeCell ref="B388:F388"/>
    <mergeCell ref="B389:F389"/>
    <mergeCell ref="B390:F390"/>
    <mergeCell ref="B392:F392"/>
    <mergeCell ref="B395:F395"/>
    <mergeCell ref="B396:F396"/>
    <mergeCell ref="B397:F397"/>
    <mergeCell ref="B400:D402"/>
    <mergeCell ref="E400:T400"/>
    <mergeCell ref="E401:F401"/>
    <mergeCell ref="G401:H401"/>
    <mergeCell ref="I401:J401"/>
    <mergeCell ref="K401:L401"/>
    <mergeCell ref="B406:C407"/>
    <mergeCell ref="D406:I406"/>
    <mergeCell ref="J406:O406"/>
    <mergeCell ref="P406:Q407"/>
    <mergeCell ref="D407:E407"/>
    <mergeCell ref="M401:N401"/>
    <mergeCell ref="O401:P401"/>
    <mergeCell ref="Q401:R401"/>
    <mergeCell ref="S401:T401"/>
    <mergeCell ref="B403:D403"/>
    <mergeCell ref="F407:G407"/>
    <mergeCell ref="H407:I407"/>
    <mergeCell ref="J407:K407"/>
    <mergeCell ref="L407:M407"/>
    <mergeCell ref="N407:O407"/>
    <mergeCell ref="L408:M408"/>
    <mergeCell ref="N408:O408"/>
    <mergeCell ref="P408:Q408"/>
    <mergeCell ref="B409:C409"/>
    <mergeCell ref="D409:E409"/>
    <mergeCell ref="F409:G409"/>
    <mergeCell ref="H409:I409"/>
    <mergeCell ref="J409:K409"/>
    <mergeCell ref="L409:M409"/>
    <mergeCell ref="N409:O409"/>
    <mergeCell ref="B408:C408"/>
    <mergeCell ref="D408:E408"/>
    <mergeCell ref="F408:G408"/>
    <mergeCell ref="H408:I408"/>
    <mergeCell ref="J408:K408"/>
    <mergeCell ref="P409:Q409"/>
    <mergeCell ref="B410:C410"/>
    <mergeCell ref="D410:E410"/>
    <mergeCell ref="F410:G410"/>
    <mergeCell ref="H410:I410"/>
    <mergeCell ref="J410:K410"/>
    <mergeCell ref="L410:M410"/>
    <mergeCell ref="N410:O410"/>
    <mergeCell ref="P410:Q410"/>
    <mergeCell ref="N411:O411"/>
    <mergeCell ref="P411:Q411"/>
    <mergeCell ref="B412:C412"/>
    <mergeCell ref="D412:E412"/>
    <mergeCell ref="F412:G412"/>
    <mergeCell ref="H412:I412"/>
    <mergeCell ref="J412:K412"/>
    <mergeCell ref="L412:M412"/>
    <mergeCell ref="N412:O412"/>
    <mergeCell ref="P412:Q412"/>
    <mergeCell ref="B411:C411"/>
    <mergeCell ref="D411:E411"/>
    <mergeCell ref="F411:G411"/>
    <mergeCell ref="H411:I411"/>
    <mergeCell ref="J411:K411"/>
    <mergeCell ref="L411:M411"/>
    <mergeCell ref="N413:O413"/>
    <mergeCell ref="P413:Q413"/>
    <mergeCell ref="B414:C414"/>
    <mergeCell ref="D414:E414"/>
    <mergeCell ref="F414:G414"/>
    <mergeCell ref="H414:I414"/>
    <mergeCell ref="J414:K414"/>
    <mergeCell ref="L414:M414"/>
    <mergeCell ref="N414:O414"/>
    <mergeCell ref="P414:Q414"/>
    <mergeCell ref="B413:C413"/>
    <mergeCell ref="D413:E413"/>
    <mergeCell ref="F413:G413"/>
    <mergeCell ref="H413:I413"/>
    <mergeCell ref="J413:K413"/>
    <mergeCell ref="L413:M413"/>
    <mergeCell ref="B417:C419"/>
    <mergeCell ref="D417:J417"/>
    <mergeCell ref="A422:F422"/>
    <mergeCell ref="B424:C425"/>
    <mergeCell ref="D424:E424"/>
    <mergeCell ref="F424:G424"/>
    <mergeCell ref="H424:I424"/>
    <mergeCell ref="J424:K424"/>
    <mergeCell ref="B426:C426"/>
    <mergeCell ref="B427:C427"/>
    <mergeCell ref="B428:C428"/>
    <mergeCell ref="B429:C429"/>
    <mergeCell ref="B432:D433"/>
    <mergeCell ref="G432:H432"/>
    <mergeCell ref="I432:J432"/>
    <mergeCell ref="B434:D434"/>
    <mergeCell ref="B435:D435"/>
    <mergeCell ref="B436:D436"/>
    <mergeCell ref="E432:F4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F6AB6-63BD-47E0-893E-F0CD1FFFE0AB}">
  <dimension ref="A1:AA437"/>
  <sheetViews>
    <sheetView workbookViewId="0">
      <selection activeCell="H20" sqref="H20"/>
    </sheetView>
  </sheetViews>
  <sheetFormatPr baseColWidth="10" defaultRowHeight="15" x14ac:dyDescent="0.25"/>
  <sheetData>
    <row r="1" spans="1:23" x14ac:dyDescent="0.25">
      <c r="A1" s="321"/>
      <c r="B1" s="322" t="s">
        <v>419</v>
      </c>
      <c r="C1" s="323"/>
      <c r="D1" s="323"/>
      <c r="E1" s="323"/>
      <c r="F1" s="323"/>
      <c r="G1" s="323"/>
      <c r="H1" s="323"/>
      <c r="I1" s="323"/>
      <c r="J1" s="323"/>
      <c r="K1" s="323"/>
      <c r="L1" s="323"/>
      <c r="M1" s="320"/>
      <c r="N1" s="320"/>
      <c r="O1" s="320"/>
      <c r="P1" s="320"/>
      <c r="Q1" s="320"/>
      <c r="R1" s="320"/>
      <c r="S1" s="320"/>
      <c r="T1" s="320"/>
      <c r="U1" s="320"/>
      <c r="V1" s="320"/>
      <c r="W1" s="320"/>
    </row>
    <row r="2" spans="1:23" x14ac:dyDescent="0.25">
      <c r="A2" s="321"/>
      <c r="B2" s="322" t="s">
        <v>0</v>
      </c>
      <c r="C2" s="473">
        <v>45352</v>
      </c>
      <c r="D2" s="323"/>
      <c r="E2" s="323"/>
      <c r="F2" s="323"/>
      <c r="G2" s="323"/>
      <c r="H2" s="323"/>
      <c r="I2" s="323"/>
      <c r="J2" s="323"/>
      <c r="K2" s="323"/>
      <c r="L2" s="323"/>
      <c r="M2" s="320"/>
      <c r="N2" s="320"/>
      <c r="O2" s="320"/>
      <c r="P2" s="320"/>
      <c r="Q2" s="320"/>
      <c r="R2" s="320"/>
      <c r="S2" s="320"/>
      <c r="T2" s="320"/>
      <c r="U2" s="320"/>
      <c r="V2" s="320"/>
      <c r="W2" s="320"/>
    </row>
    <row r="3" spans="1:23" x14ac:dyDescent="0.25">
      <c r="A3" s="321"/>
      <c r="B3" s="322" t="s">
        <v>1</v>
      </c>
      <c r="C3" s="323" t="s">
        <v>420</v>
      </c>
      <c r="D3" s="323"/>
      <c r="E3" s="323"/>
      <c r="F3" s="323"/>
      <c r="G3" s="323"/>
      <c r="H3" s="323"/>
      <c r="I3" s="323"/>
      <c r="J3" s="323"/>
      <c r="K3" s="323"/>
      <c r="L3" s="323"/>
      <c r="M3" s="320"/>
      <c r="N3" s="320"/>
      <c r="O3" s="320"/>
      <c r="P3" s="320"/>
      <c r="Q3" s="320"/>
      <c r="R3" s="320"/>
      <c r="S3" s="320"/>
      <c r="T3" s="320"/>
      <c r="U3" s="320"/>
      <c r="V3" s="320"/>
      <c r="W3" s="320"/>
    </row>
    <row r="4" spans="1:23" ht="15.75" x14ac:dyDescent="0.25">
      <c r="A4" s="932" t="s">
        <v>2</v>
      </c>
      <c r="B4" s="932"/>
      <c r="C4" s="932"/>
      <c r="D4" s="932"/>
      <c r="E4" s="932"/>
      <c r="F4" s="932"/>
      <c r="G4" s="932"/>
      <c r="H4" s="932"/>
      <c r="I4" s="932"/>
      <c r="J4" s="932"/>
      <c r="K4" s="932"/>
      <c r="L4" s="324"/>
      <c r="M4" s="324"/>
      <c r="N4" s="320"/>
      <c r="O4" s="320"/>
      <c r="P4" s="320"/>
      <c r="Q4" s="320"/>
      <c r="R4" s="320"/>
      <c r="S4" s="320"/>
      <c r="T4" s="320"/>
      <c r="U4" s="320"/>
      <c r="V4" s="320"/>
      <c r="W4" s="320"/>
    </row>
    <row r="5" spans="1:23" x14ac:dyDescent="0.25">
      <c r="A5" s="321"/>
      <c r="B5" s="322"/>
      <c r="C5" s="323"/>
      <c r="D5" s="323"/>
      <c r="E5" s="323"/>
      <c r="F5" s="323"/>
      <c r="G5" s="323"/>
      <c r="H5" s="323"/>
      <c r="I5" s="323"/>
      <c r="J5" s="323"/>
      <c r="K5" s="325"/>
      <c r="L5" s="325"/>
      <c r="M5" s="320"/>
      <c r="N5" s="320"/>
      <c r="O5" s="320"/>
      <c r="P5" s="320"/>
      <c r="Q5" s="320"/>
      <c r="R5" s="320"/>
      <c r="S5" s="320"/>
      <c r="T5" s="320"/>
      <c r="U5" s="320"/>
      <c r="V5" s="320"/>
      <c r="W5" s="320"/>
    </row>
    <row r="6" spans="1:23" ht="20.25" x14ac:dyDescent="0.25">
      <c r="A6" s="802" t="s">
        <v>3</v>
      </c>
      <c r="B6" s="802"/>
      <c r="C6" s="802"/>
      <c r="D6" s="802"/>
      <c r="E6" s="802"/>
      <c r="F6" s="802"/>
      <c r="G6" s="326"/>
      <c r="H6" s="326"/>
      <c r="I6" s="326"/>
      <c r="J6" s="326"/>
      <c r="K6" s="326"/>
      <c r="L6" s="326"/>
      <c r="M6" s="326"/>
      <c r="N6" s="326"/>
      <c r="O6" s="327"/>
      <c r="P6" s="327"/>
      <c r="Q6" s="327"/>
      <c r="R6" s="327"/>
      <c r="S6" s="327"/>
      <c r="T6" s="327"/>
      <c r="U6" s="327"/>
      <c r="V6" s="327"/>
      <c r="W6" s="327"/>
    </row>
    <row r="7" spans="1:23" x14ac:dyDescent="0.25">
      <c r="A7" s="328"/>
      <c r="B7" s="326"/>
      <c r="C7" s="326"/>
      <c r="D7" s="326"/>
      <c r="E7" s="326"/>
      <c r="F7" s="326"/>
      <c r="G7" s="326"/>
      <c r="H7" s="326"/>
      <c r="I7" s="326"/>
      <c r="J7" s="326"/>
      <c r="K7" s="326"/>
      <c r="L7" s="326"/>
      <c r="M7" s="326"/>
      <c r="N7" s="326"/>
      <c r="O7" s="327"/>
      <c r="P7" s="327"/>
      <c r="Q7" s="327"/>
      <c r="R7" s="327"/>
      <c r="S7" s="327"/>
      <c r="T7" s="327"/>
      <c r="U7" s="327"/>
      <c r="V7" s="327"/>
      <c r="W7" s="327"/>
    </row>
    <row r="8" spans="1:23" ht="15.75" x14ac:dyDescent="0.25">
      <c r="A8" s="317"/>
      <c r="B8" s="329" t="s">
        <v>4</v>
      </c>
      <c r="C8" s="330"/>
      <c r="D8" s="331"/>
      <c r="E8" s="330"/>
      <c r="F8" s="330"/>
      <c r="G8" s="330"/>
      <c r="H8" s="330"/>
      <c r="I8" s="330"/>
      <c r="J8" s="330"/>
      <c r="K8" s="330"/>
      <c r="L8" s="330"/>
      <c r="M8" s="326"/>
      <c r="N8" s="326"/>
      <c r="O8" s="327"/>
      <c r="P8" s="327"/>
      <c r="Q8" s="327"/>
      <c r="R8" s="327"/>
      <c r="S8" s="327"/>
      <c r="T8" s="327"/>
      <c r="U8" s="327"/>
      <c r="V8" s="327"/>
      <c r="W8" s="327"/>
    </row>
    <row r="9" spans="1:23" ht="15.75" x14ac:dyDescent="0.25">
      <c r="A9" s="317"/>
      <c r="B9" s="879" t="s">
        <v>5</v>
      </c>
      <c r="C9" s="879"/>
      <c r="D9" s="879"/>
      <c r="E9" s="879"/>
      <c r="F9" s="332" t="s">
        <v>6</v>
      </c>
      <c r="G9" s="333"/>
      <c r="H9" s="333"/>
      <c r="I9" s="333"/>
      <c r="J9" s="333"/>
      <c r="K9" s="333"/>
      <c r="L9" s="333"/>
      <c r="M9" s="326"/>
      <c r="N9" s="326"/>
      <c r="O9" s="333"/>
      <c r="P9" s="326"/>
      <c r="Q9" s="326"/>
      <c r="R9" s="326"/>
      <c r="S9" s="326"/>
      <c r="T9" s="326"/>
      <c r="U9" s="326"/>
      <c r="V9" s="326"/>
      <c r="W9" s="326"/>
    </row>
    <row r="10" spans="1:23" ht="15.75" x14ac:dyDescent="0.25">
      <c r="A10" s="317"/>
      <c r="B10" s="929" t="s">
        <v>7</v>
      </c>
      <c r="C10" s="930"/>
      <c r="D10" s="930"/>
      <c r="E10" s="931"/>
      <c r="F10" s="337">
        <v>0</v>
      </c>
      <c r="G10" s="327"/>
      <c r="H10" s="327"/>
      <c r="I10" s="327"/>
      <c r="J10" s="327"/>
      <c r="K10" s="327"/>
      <c r="L10" s="326"/>
      <c r="M10" s="326"/>
      <c r="N10" s="326"/>
      <c r="O10" s="333"/>
      <c r="P10" s="326"/>
      <c r="Q10" s="326"/>
      <c r="R10" s="326"/>
      <c r="S10" s="326"/>
      <c r="T10" s="326"/>
      <c r="U10" s="326"/>
      <c r="V10" s="326"/>
      <c r="W10" s="326"/>
    </row>
    <row r="11" spans="1:23" ht="15.75" x14ac:dyDescent="0.25">
      <c r="A11" s="317"/>
      <c r="B11" s="929" t="s">
        <v>8</v>
      </c>
      <c r="C11" s="930"/>
      <c r="D11" s="930"/>
      <c r="E11" s="931"/>
      <c r="F11" s="337">
        <v>0</v>
      </c>
      <c r="G11" s="338"/>
      <c r="H11" s="338"/>
      <c r="I11" s="338"/>
      <c r="J11" s="338"/>
      <c r="K11" s="338"/>
      <c r="L11" s="326"/>
      <c r="M11" s="326"/>
      <c r="N11" s="326"/>
      <c r="O11" s="333"/>
      <c r="P11" s="326"/>
      <c r="Q11" s="326"/>
      <c r="R11" s="326"/>
      <c r="S11" s="326"/>
      <c r="T11" s="326"/>
      <c r="U11" s="326"/>
      <c r="V11" s="326"/>
      <c r="W11" s="326"/>
    </row>
    <row r="12" spans="1:23" ht="15.75" x14ac:dyDescent="0.25">
      <c r="A12" s="317"/>
      <c r="B12" s="929" t="s">
        <v>9</v>
      </c>
      <c r="C12" s="930"/>
      <c r="D12" s="930"/>
      <c r="E12" s="931"/>
      <c r="F12" s="337">
        <v>0</v>
      </c>
      <c r="G12" s="338"/>
      <c r="H12" s="338"/>
      <c r="I12" s="338"/>
      <c r="J12" s="338"/>
      <c r="K12" s="338"/>
      <c r="L12" s="326"/>
      <c r="M12" s="326"/>
      <c r="N12" s="326"/>
      <c r="O12" s="333"/>
      <c r="P12" s="326"/>
      <c r="Q12" s="326"/>
      <c r="R12" s="326"/>
      <c r="S12" s="326"/>
      <c r="T12" s="326"/>
      <c r="U12" s="326"/>
      <c r="V12" s="326"/>
      <c r="W12" s="326"/>
    </row>
    <row r="13" spans="1:23" ht="15.75" x14ac:dyDescent="0.25">
      <c r="A13" s="317"/>
      <c r="B13" s="326"/>
      <c r="C13" s="326"/>
      <c r="D13" s="326"/>
      <c r="E13" s="326"/>
      <c r="F13" s="326"/>
      <c r="G13" s="338"/>
      <c r="H13" s="338"/>
      <c r="I13" s="338"/>
      <c r="J13" s="338"/>
      <c r="K13" s="338"/>
      <c r="L13" s="326"/>
      <c r="M13" s="326"/>
      <c r="N13" s="326"/>
      <c r="O13" s="333"/>
      <c r="P13" s="326"/>
      <c r="Q13" s="326"/>
      <c r="R13" s="326"/>
      <c r="S13" s="326"/>
      <c r="T13" s="326"/>
      <c r="U13" s="326"/>
      <c r="V13" s="326"/>
      <c r="W13" s="326"/>
    </row>
    <row r="14" spans="1:23" ht="15.75" x14ac:dyDescent="0.25">
      <c r="A14" s="317"/>
      <c r="B14" s="329" t="s">
        <v>10</v>
      </c>
      <c r="C14" s="330"/>
      <c r="D14" s="331"/>
      <c r="E14" s="330"/>
      <c r="F14" s="330"/>
      <c r="G14" s="338"/>
      <c r="H14" s="338"/>
      <c r="I14" s="338"/>
      <c r="J14" s="338"/>
      <c r="K14" s="338"/>
      <c r="L14" s="326"/>
      <c r="M14" s="326"/>
      <c r="N14" s="326"/>
      <c r="O14" s="333"/>
      <c r="P14" s="326"/>
      <c r="Q14" s="326"/>
      <c r="R14" s="326"/>
      <c r="S14" s="326"/>
      <c r="T14" s="326"/>
      <c r="U14" s="326"/>
      <c r="V14" s="326"/>
      <c r="W14" s="326"/>
    </row>
    <row r="15" spans="1:23" ht="15.75" x14ac:dyDescent="0.25">
      <c r="A15" s="317"/>
      <c r="B15" s="879" t="s">
        <v>11</v>
      </c>
      <c r="C15" s="879"/>
      <c r="D15" s="879" t="s">
        <v>12</v>
      </c>
      <c r="E15" s="879"/>
      <c r="F15" s="879"/>
      <c r="G15" s="338"/>
      <c r="H15" s="338"/>
      <c r="I15" s="338"/>
      <c r="J15" s="338"/>
      <c r="K15" s="338"/>
      <c r="L15" s="326"/>
      <c r="M15" s="326"/>
      <c r="N15" s="326"/>
      <c r="O15" s="333"/>
      <c r="P15" s="326"/>
      <c r="Q15" s="326"/>
      <c r="R15" s="326"/>
      <c r="S15" s="326"/>
      <c r="T15" s="326"/>
      <c r="U15" s="326"/>
      <c r="V15" s="326"/>
      <c r="W15" s="326"/>
    </row>
    <row r="16" spans="1:23" ht="15.75" x14ac:dyDescent="0.25">
      <c r="A16" s="317"/>
      <c r="B16" s="879"/>
      <c r="C16" s="879"/>
      <c r="D16" s="332" t="s">
        <v>13</v>
      </c>
      <c r="E16" s="332" t="s">
        <v>14</v>
      </c>
      <c r="F16" s="332" t="s">
        <v>15</v>
      </c>
      <c r="G16" s="338"/>
      <c r="H16" s="338"/>
      <c r="I16" s="338"/>
      <c r="J16" s="338"/>
      <c r="K16" s="338"/>
      <c r="L16" s="326"/>
      <c r="M16" s="326"/>
      <c r="N16" s="326"/>
      <c r="O16" s="333"/>
      <c r="P16" s="326"/>
      <c r="Q16" s="326"/>
      <c r="R16" s="326"/>
      <c r="S16" s="326"/>
      <c r="T16" s="326"/>
      <c r="U16" s="326"/>
      <c r="V16" s="326"/>
      <c r="W16" s="326"/>
    </row>
    <row r="17" spans="1:15" ht="15.75" x14ac:dyDescent="0.25">
      <c r="A17" s="317"/>
      <c r="B17" s="929" t="s">
        <v>16</v>
      </c>
      <c r="C17" s="931"/>
      <c r="D17" s="339"/>
      <c r="E17" s="339"/>
      <c r="F17" s="337">
        <v>0</v>
      </c>
      <c r="G17" s="338"/>
      <c r="H17" s="338"/>
      <c r="I17" s="338"/>
      <c r="J17" s="338"/>
      <c r="K17" s="338"/>
      <c r="L17" s="326"/>
      <c r="M17" s="338"/>
      <c r="N17" s="326"/>
      <c r="O17" s="333"/>
    </row>
    <row r="18" spans="1:15" ht="15.75" x14ac:dyDescent="0.25">
      <c r="A18" s="317"/>
      <c r="B18" s="929" t="s">
        <v>17</v>
      </c>
      <c r="C18" s="931"/>
      <c r="D18" s="339"/>
      <c r="E18" s="339"/>
      <c r="F18" s="337">
        <v>0</v>
      </c>
      <c r="G18" s="326"/>
      <c r="H18" s="326"/>
      <c r="I18" s="326"/>
      <c r="J18" s="338"/>
      <c r="K18" s="338"/>
      <c r="L18" s="326"/>
      <c r="M18" s="338"/>
      <c r="N18" s="326"/>
      <c r="O18" s="333"/>
    </row>
    <row r="19" spans="1:15" ht="15.75" x14ac:dyDescent="0.25">
      <c r="A19" s="317"/>
      <c r="B19" s="929" t="s">
        <v>18</v>
      </c>
      <c r="C19" s="931"/>
      <c r="D19" s="339"/>
      <c r="E19" s="339"/>
      <c r="F19" s="337">
        <v>0</v>
      </c>
      <c r="G19" s="326"/>
      <c r="H19" s="326"/>
      <c r="I19" s="326"/>
      <c r="J19" s="338"/>
      <c r="K19" s="338"/>
      <c r="L19" s="326"/>
      <c r="M19" s="338"/>
      <c r="N19" s="326"/>
      <c r="O19" s="333"/>
    </row>
    <row r="20" spans="1:15" ht="15.75" x14ac:dyDescent="0.25">
      <c r="A20" s="317"/>
      <c r="B20" s="929" t="s">
        <v>19</v>
      </c>
      <c r="C20" s="931"/>
      <c r="D20" s="339"/>
      <c r="E20" s="339"/>
      <c r="F20" s="337">
        <v>0</v>
      </c>
      <c r="G20" s="333"/>
      <c r="H20" s="326"/>
      <c r="I20" s="326"/>
      <c r="J20" s="340"/>
      <c r="K20" s="338"/>
      <c r="L20" s="341"/>
      <c r="M20" s="338"/>
      <c r="N20" s="326"/>
      <c r="O20" s="333"/>
    </row>
    <row r="21" spans="1:15" ht="15.75" x14ac:dyDescent="0.25">
      <c r="A21" s="317"/>
      <c r="B21" s="929" t="s">
        <v>20</v>
      </c>
      <c r="C21" s="931"/>
      <c r="D21" s="339"/>
      <c r="E21" s="339"/>
      <c r="F21" s="337">
        <v>0</v>
      </c>
      <c r="G21" s="333"/>
      <c r="H21" s="326"/>
      <c r="I21" s="326"/>
      <c r="J21" s="340"/>
      <c r="K21" s="338"/>
      <c r="L21" s="341"/>
      <c r="M21" s="338"/>
      <c r="N21" s="326"/>
      <c r="O21" s="333"/>
    </row>
    <row r="22" spans="1:15" ht="15.75" x14ac:dyDescent="0.25">
      <c r="A22" s="317"/>
      <c r="B22" s="929" t="s">
        <v>21</v>
      </c>
      <c r="C22" s="931"/>
      <c r="D22" s="339"/>
      <c r="E22" s="339"/>
      <c r="F22" s="337">
        <v>0</v>
      </c>
      <c r="G22" s="341"/>
      <c r="H22" s="341"/>
      <c r="I22" s="341"/>
      <c r="J22" s="341"/>
      <c r="K22" s="341"/>
      <c r="L22" s="341"/>
      <c r="M22" s="338"/>
      <c r="N22" s="326"/>
      <c r="O22" s="333"/>
    </row>
    <row r="23" spans="1:15" ht="15.75" x14ac:dyDescent="0.25">
      <c r="A23" s="317"/>
      <c r="B23" s="929" t="s">
        <v>22</v>
      </c>
      <c r="C23" s="931"/>
      <c r="D23" s="339"/>
      <c r="E23" s="339"/>
      <c r="F23" s="337">
        <v>0</v>
      </c>
      <c r="G23" s="341"/>
      <c r="H23" s="341"/>
      <c r="I23" s="341"/>
      <c r="J23" s="341"/>
      <c r="K23" s="341"/>
      <c r="L23" s="341"/>
      <c r="M23" s="338"/>
      <c r="N23" s="326"/>
      <c r="O23" s="333"/>
    </row>
    <row r="24" spans="1:15" ht="15.75" x14ac:dyDescent="0.25">
      <c r="A24" s="317"/>
      <c r="B24" s="929" t="s">
        <v>23</v>
      </c>
      <c r="C24" s="931"/>
      <c r="D24" s="339"/>
      <c r="E24" s="339"/>
      <c r="F24" s="337">
        <v>0</v>
      </c>
      <c r="G24" s="341"/>
      <c r="H24" s="341"/>
      <c r="I24" s="341"/>
      <c r="J24" s="341"/>
      <c r="K24" s="341"/>
      <c r="L24" s="341"/>
      <c r="M24" s="338"/>
      <c r="N24" s="326"/>
      <c r="O24" s="333"/>
    </row>
    <row r="25" spans="1:15" ht="15.75" x14ac:dyDescent="0.25">
      <c r="A25" s="317"/>
      <c r="B25" s="326"/>
      <c r="C25" s="326"/>
      <c r="D25" s="326"/>
      <c r="E25" s="326"/>
      <c r="F25" s="326"/>
      <c r="G25" s="341"/>
      <c r="H25" s="341"/>
      <c r="I25" s="341"/>
      <c r="J25" s="341"/>
      <c r="K25" s="341"/>
      <c r="L25" s="341"/>
      <c r="M25" s="338"/>
      <c r="N25" s="326"/>
      <c r="O25" s="333"/>
    </row>
    <row r="26" spans="1:15" ht="15.75" x14ac:dyDescent="0.25">
      <c r="A26" s="317"/>
      <c r="B26" s="329" t="s">
        <v>24</v>
      </c>
      <c r="C26" s="330"/>
      <c r="D26" s="330"/>
      <c r="E26" s="331"/>
      <c r="F26" s="330"/>
      <c r="G26" s="326"/>
      <c r="H26" s="326"/>
      <c r="I26" s="326"/>
      <c r="J26" s="326"/>
      <c r="K26" s="326"/>
      <c r="L26" s="326"/>
      <c r="M26" s="338"/>
      <c r="N26" s="326"/>
      <c r="O26" s="333"/>
    </row>
    <row r="27" spans="1:15" ht="15.75" x14ac:dyDescent="0.25">
      <c r="A27" s="317"/>
      <c r="B27" s="879" t="s">
        <v>5</v>
      </c>
      <c r="C27" s="879"/>
      <c r="D27" s="879"/>
      <c r="E27" s="879"/>
      <c r="F27" s="332" t="s">
        <v>6</v>
      </c>
      <c r="G27" s="326"/>
      <c r="H27" s="326"/>
      <c r="I27" s="326"/>
      <c r="J27" s="326"/>
      <c r="K27" s="326"/>
      <c r="L27" s="326"/>
      <c r="M27" s="338"/>
      <c r="N27" s="326"/>
      <c r="O27" s="333"/>
    </row>
    <row r="28" spans="1:15" ht="15.75" x14ac:dyDescent="0.25">
      <c r="A28" s="317"/>
      <c r="B28" s="929" t="s">
        <v>25</v>
      </c>
      <c r="C28" s="930"/>
      <c r="D28" s="930"/>
      <c r="E28" s="931"/>
      <c r="F28" s="337">
        <v>0</v>
      </c>
      <c r="G28" s="326"/>
      <c r="H28" s="326"/>
      <c r="I28" s="326"/>
      <c r="J28" s="326"/>
      <c r="K28" s="326"/>
      <c r="L28" s="326"/>
      <c r="M28" s="338"/>
      <c r="N28" s="326"/>
      <c r="O28" s="333"/>
    </row>
    <row r="29" spans="1:15" ht="15.75" x14ac:dyDescent="0.25">
      <c r="A29" s="317"/>
      <c r="B29" s="929" t="s">
        <v>26</v>
      </c>
      <c r="C29" s="930"/>
      <c r="D29" s="930"/>
      <c r="E29" s="931"/>
      <c r="F29" s="337">
        <v>0</v>
      </c>
      <c r="G29" s="326"/>
      <c r="H29" s="326"/>
      <c r="I29" s="326"/>
      <c r="J29" s="326"/>
      <c r="K29" s="326"/>
      <c r="L29" s="326"/>
      <c r="M29" s="338"/>
      <c r="N29" s="326"/>
      <c r="O29" s="333"/>
    </row>
    <row r="30" spans="1:15" ht="15.75" x14ac:dyDescent="0.25">
      <c r="A30" s="317"/>
      <c r="B30" s="929" t="s">
        <v>27</v>
      </c>
      <c r="C30" s="930"/>
      <c r="D30" s="930"/>
      <c r="E30" s="931"/>
      <c r="F30" s="337">
        <v>0</v>
      </c>
      <c r="G30" s="326"/>
      <c r="H30" s="326"/>
      <c r="I30" s="326"/>
      <c r="J30" s="326"/>
      <c r="K30" s="326"/>
      <c r="L30" s="326"/>
      <c r="M30" s="338"/>
      <c r="N30" s="326"/>
      <c r="O30" s="333"/>
    </row>
    <row r="31" spans="1:15" ht="15.75" x14ac:dyDescent="0.25">
      <c r="A31" s="317"/>
      <c r="B31" s="929" t="s">
        <v>28</v>
      </c>
      <c r="C31" s="930"/>
      <c r="D31" s="930"/>
      <c r="E31" s="931"/>
      <c r="F31" s="337">
        <v>0</v>
      </c>
      <c r="G31" s="326"/>
      <c r="H31" s="326"/>
      <c r="I31" s="326"/>
      <c r="J31" s="326"/>
      <c r="K31" s="326"/>
      <c r="L31" s="326"/>
      <c r="M31" s="338"/>
      <c r="N31" s="326"/>
      <c r="O31" s="333"/>
    </row>
    <row r="32" spans="1:15" ht="15.75" x14ac:dyDescent="0.25">
      <c r="A32" s="317"/>
      <c r="B32" s="929" t="s">
        <v>29</v>
      </c>
      <c r="C32" s="930"/>
      <c r="D32" s="930"/>
      <c r="E32" s="931"/>
      <c r="F32" s="337">
        <v>0</v>
      </c>
      <c r="G32" s="326"/>
      <c r="H32" s="326"/>
      <c r="I32" s="326"/>
      <c r="J32" s="326"/>
      <c r="K32" s="326"/>
      <c r="L32" s="326"/>
      <c r="M32" s="338"/>
      <c r="N32" s="326"/>
      <c r="O32" s="333"/>
    </row>
    <row r="33" spans="1:15" ht="15.75" x14ac:dyDescent="0.25">
      <c r="A33" s="317"/>
      <c r="B33" s="929" t="s">
        <v>30</v>
      </c>
      <c r="C33" s="930"/>
      <c r="D33" s="930"/>
      <c r="E33" s="931"/>
      <c r="F33" s="337">
        <v>0</v>
      </c>
      <c r="G33" s="341"/>
      <c r="H33" s="341"/>
      <c r="I33" s="341"/>
      <c r="J33" s="341"/>
      <c r="K33" s="341"/>
      <c r="L33" s="341"/>
      <c r="M33" s="338"/>
      <c r="N33" s="326"/>
      <c r="O33" s="333"/>
    </row>
    <row r="34" spans="1:15" ht="15.75" x14ac:dyDescent="0.25">
      <c r="A34" s="317"/>
      <c r="B34" s="929" t="s">
        <v>31</v>
      </c>
      <c r="C34" s="930"/>
      <c r="D34" s="930"/>
      <c r="E34" s="931"/>
      <c r="F34" s="337">
        <v>7</v>
      </c>
      <c r="G34" s="341"/>
      <c r="H34" s="341"/>
      <c r="I34" s="341"/>
      <c r="J34" s="341"/>
      <c r="K34" s="341"/>
      <c r="L34" s="341"/>
      <c r="M34" s="338"/>
      <c r="N34" s="326"/>
      <c r="O34" s="333"/>
    </row>
    <row r="35" spans="1:15" ht="15.75" x14ac:dyDescent="0.25">
      <c r="A35" s="317"/>
      <c r="B35" s="929" t="s">
        <v>32</v>
      </c>
      <c r="C35" s="930"/>
      <c r="D35" s="930"/>
      <c r="E35" s="931"/>
      <c r="F35" s="337">
        <v>41</v>
      </c>
      <c r="G35" s="341"/>
      <c r="H35" s="341"/>
      <c r="I35" s="341"/>
      <c r="J35" s="341"/>
      <c r="K35" s="341"/>
      <c r="L35" s="341"/>
      <c r="M35" s="338"/>
      <c r="N35" s="326"/>
      <c r="O35" s="333"/>
    </row>
    <row r="36" spans="1:15" ht="15.75" x14ac:dyDescent="0.25">
      <c r="A36" s="317"/>
      <c r="B36" s="929" t="s">
        <v>33</v>
      </c>
      <c r="C36" s="930"/>
      <c r="D36" s="930"/>
      <c r="E36" s="931"/>
      <c r="F36" s="337">
        <v>2</v>
      </c>
      <c r="G36" s="341"/>
      <c r="H36" s="341"/>
      <c r="I36" s="341"/>
      <c r="J36" s="341"/>
      <c r="K36" s="341"/>
      <c r="L36" s="341"/>
      <c r="M36" s="338"/>
      <c r="N36" s="326"/>
      <c r="O36" s="333"/>
    </row>
    <row r="37" spans="1:15" ht="15.75" x14ac:dyDescent="0.25">
      <c r="A37" s="317"/>
      <c r="B37" s="929" t="s">
        <v>34</v>
      </c>
      <c r="C37" s="930"/>
      <c r="D37" s="930"/>
      <c r="E37" s="931"/>
      <c r="F37" s="337">
        <v>13</v>
      </c>
      <c r="G37" s="341"/>
      <c r="H37" s="341"/>
      <c r="I37" s="341"/>
      <c r="J37" s="341"/>
      <c r="K37" s="341"/>
      <c r="L37" s="341"/>
      <c r="M37" s="338"/>
      <c r="N37" s="326"/>
      <c r="O37" s="333"/>
    </row>
    <row r="38" spans="1:15" ht="15.75" x14ac:dyDescent="0.25">
      <c r="A38" s="317"/>
      <c r="B38" s="929" t="s">
        <v>35</v>
      </c>
      <c r="C38" s="930"/>
      <c r="D38" s="930"/>
      <c r="E38" s="931"/>
      <c r="F38" s="337">
        <v>0</v>
      </c>
      <c r="G38" s="341"/>
      <c r="H38" s="341"/>
      <c r="I38" s="341"/>
      <c r="J38" s="341"/>
      <c r="K38" s="341"/>
      <c r="L38" s="341"/>
      <c r="M38" s="338"/>
      <c r="N38" s="326"/>
      <c r="O38" s="333"/>
    </row>
    <row r="39" spans="1:15" ht="15.75" x14ac:dyDescent="0.25">
      <c r="A39" s="317"/>
      <c r="B39" s="929" t="s">
        <v>36</v>
      </c>
      <c r="C39" s="930"/>
      <c r="D39" s="930"/>
      <c r="E39" s="931"/>
      <c r="F39" s="337">
        <v>0</v>
      </c>
      <c r="G39" s="341"/>
      <c r="H39" s="341"/>
      <c r="I39" s="341"/>
      <c r="J39" s="341"/>
      <c r="K39" s="341"/>
      <c r="L39" s="341"/>
      <c r="M39" s="338"/>
      <c r="N39" s="326"/>
      <c r="O39" s="333"/>
    </row>
    <row r="40" spans="1:15" ht="15.75" x14ac:dyDescent="0.25">
      <c r="A40" s="317"/>
      <c r="B40" s="326"/>
      <c r="C40" s="326"/>
      <c r="D40" s="326"/>
      <c r="E40" s="331"/>
      <c r="F40" s="341"/>
      <c r="G40" s="341"/>
      <c r="H40" s="341"/>
      <c r="I40" s="341"/>
      <c r="J40" s="341"/>
      <c r="K40" s="341"/>
      <c r="L40" s="341"/>
      <c r="M40" s="338"/>
      <c r="N40" s="326"/>
      <c r="O40" s="333"/>
    </row>
    <row r="41" spans="1:15" ht="15.75" x14ac:dyDescent="0.25">
      <c r="A41" s="317"/>
      <c r="B41" s="329" t="s">
        <v>37</v>
      </c>
      <c r="C41" s="326"/>
      <c r="D41" s="326"/>
      <c r="E41" s="331"/>
      <c r="F41" s="326"/>
      <c r="G41" s="341"/>
      <c r="H41" s="341"/>
      <c r="I41" s="341"/>
      <c r="J41" s="341"/>
      <c r="K41" s="341"/>
      <c r="L41" s="341"/>
      <c r="M41" s="338"/>
      <c r="N41" s="326"/>
      <c r="O41" s="333"/>
    </row>
    <row r="42" spans="1:15" ht="15.75" x14ac:dyDescent="0.25">
      <c r="A42" s="317"/>
      <c r="B42" s="879" t="s">
        <v>38</v>
      </c>
      <c r="C42" s="879"/>
      <c r="D42" s="879"/>
      <c r="E42" s="879"/>
      <c r="F42" s="332" t="s">
        <v>6</v>
      </c>
      <c r="G42" s="341"/>
      <c r="H42" s="341"/>
      <c r="I42" s="341"/>
      <c r="J42" s="341"/>
      <c r="K42" s="341"/>
      <c r="L42" s="341"/>
      <c r="M42" s="338"/>
      <c r="N42" s="326"/>
      <c r="O42" s="333"/>
    </row>
    <row r="43" spans="1:15" ht="15.75" x14ac:dyDescent="0.25">
      <c r="A43" s="317"/>
      <c r="B43" s="921" t="s">
        <v>39</v>
      </c>
      <c r="C43" s="921"/>
      <c r="D43" s="921"/>
      <c r="E43" s="921"/>
      <c r="F43" s="337">
        <v>0</v>
      </c>
      <c r="G43" s="341"/>
      <c r="H43" s="341"/>
      <c r="I43" s="341"/>
      <c r="J43" s="341"/>
      <c r="K43" s="341"/>
      <c r="L43" s="341"/>
      <c r="M43" s="338"/>
      <c r="N43" s="326"/>
      <c r="O43" s="333"/>
    </row>
    <row r="44" spans="1:15" ht="15.75" x14ac:dyDescent="0.25">
      <c r="A44" s="317"/>
      <c r="B44" s="921" t="s">
        <v>40</v>
      </c>
      <c r="C44" s="921"/>
      <c r="D44" s="921"/>
      <c r="E44" s="921"/>
      <c r="F44" s="337">
        <v>0</v>
      </c>
      <c r="G44" s="341"/>
      <c r="H44" s="341"/>
      <c r="I44" s="341"/>
      <c r="J44" s="341"/>
      <c r="K44" s="341"/>
      <c r="L44" s="341"/>
      <c r="M44" s="338"/>
      <c r="N44" s="326"/>
      <c r="O44" s="333"/>
    </row>
    <row r="45" spans="1:15" ht="15.75" x14ac:dyDescent="0.25">
      <c r="A45" s="317"/>
      <c r="B45" s="921" t="s">
        <v>41</v>
      </c>
      <c r="C45" s="921"/>
      <c r="D45" s="921"/>
      <c r="E45" s="921"/>
      <c r="F45" s="337">
        <v>0</v>
      </c>
      <c r="G45" s="341"/>
      <c r="H45" s="341"/>
      <c r="I45" s="341"/>
      <c r="J45" s="341"/>
      <c r="K45" s="341"/>
      <c r="L45" s="341"/>
      <c r="M45" s="338"/>
      <c r="N45" s="326"/>
      <c r="O45" s="333"/>
    </row>
    <row r="46" spans="1:15" ht="15.75" x14ac:dyDescent="0.25">
      <c r="A46" s="317"/>
      <c r="B46" s="921" t="s">
        <v>42</v>
      </c>
      <c r="C46" s="921"/>
      <c r="D46" s="921"/>
      <c r="E46" s="921"/>
      <c r="F46" s="337">
        <v>0</v>
      </c>
      <c r="G46" s="341"/>
      <c r="H46" s="341"/>
      <c r="I46" s="341"/>
      <c r="J46" s="341"/>
      <c r="K46" s="341"/>
      <c r="L46" s="341"/>
      <c r="M46" s="338"/>
      <c r="N46" s="326"/>
      <c r="O46" s="333"/>
    </row>
    <row r="47" spans="1:15" ht="15.75" x14ac:dyDescent="0.25">
      <c r="A47" s="317"/>
      <c r="B47" s="921" t="s">
        <v>43</v>
      </c>
      <c r="C47" s="921"/>
      <c r="D47" s="921"/>
      <c r="E47" s="921"/>
      <c r="F47" s="337">
        <v>0</v>
      </c>
      <c r="G47" s="343"/>
      <c r="H47" s="326"/>
      <c r="I47" s="326"/>
      <c r="J47" s="326"/>
      <c r="K47" s="326"/>
      <c r="L47" s="341"/>
      <c r="M47" s="338"/>
      <c r="N47" s="326"/>
      <c r="O47" s="333"/>
    </row>
    <row r="48" spans="1:15" ht="15.75" x14ac:dyDescent="0.25">
      <c r="A48" s="317"/>
      <c r="B48" s="921" t="s">
        <v>44</v>
      </c>
      <c r="C48" s="921"/>
      <c r="D48" s="921"/>
      <c r="E48" s="921"/>
      <c r="F48" s="337">
        <v>0</v>
      </c>
      <c r="G48" s="343"/>
      <c r="H48" s="326"/>
      <c r="I48" s="326"/>
      <c r="J48" s="326"/>
      <c r="K48" s="326"/>
      <c r="L48" s="341"/>
      <c r="M48" s="338"/>
      <c r="N48" s="326"/>
      <c r="O48" s="333"/>
    </row>
    <row r="49" spans="1:21" ht="15.75" x14ac:dyDescent="0.25">
      <c r="A49" s="317"/>
      <c r="B49" s="905" t="s">
        <v>45</v>
      </c>
      <c r="C49" s="905"/>
      <c r="D49" s="905" t="s">
        <v>46</v>
      </c>
      <c r="E49" s="905"/>
      <c r="F49" s="337">
        <v>0</v>
      </c>
      <c r="G49" s="326"/>
      <c r="H49" s="326"/>
      <c r="I49" s="326"/>
      <c r="J49" s="326"/>
      <c r="K49" s="326"/>
      <c r="L49" s="341"/>
      <c r="M49" s="338"/>
      <c r="N49" s="326"/>
      <c r="O49" s="333"/>
      <c r="P49" s="326"/>
      <c r="Q49" s="326"/>
      <c r="R49" s="326"/>
      <c r="S49" s="326"/>
      <c r="T49" s="326"/>
      <c r="U49" s="326"/>
    </row>
    <row r="50" spans="1:21" ht="15.75" x14ac:dyDescent="0.25">
      <c r="A50" s="317"/>
      <c r="B50" s="905"/>
      <c r="C50" s="905"/>
      <c r="D50" s="905" t="s">
        <v>47</v>
      </c>
      <c r="E50" s="905"/>
      <c r="F50" s="337">
        <v>0</v>
      </c>
      <c r="G50" s="326"/>
      <c r="H50" s="326"/>
      <c r="I50" s="326"/>
      <c r="J50" s="326"/>
      <c r="K50" s="326"/>
      <c r="L50" s="341"/>
      <c r="M50" s="338"/>
      <c r="N50" s="326"/>
      <c r="O50" s="333"/>
      <c r="P50" s="326"/>
      <c r="Q50" s="326"/>
      <c r="R50" s="326"/>
      <c r="S50" s="326"/>
      <c r="T50" s="326"/>
      <c r="U50" s="326"/>
    </row>
    <row r="51" spans="1:21" ht="15.75" x14ac:dyDescent="0.25">
      <c r="A51" s="317"/>
      <c r="B51" s="326"/>
      <c r="C51" s="326"/>
      <c r="D51" s="326"/>
      <c r="E51" s="326"/>
      <c r="F51" s="326"/>
      <c r="G51" s="326"/>
      <c r="H51" s="326"/>
      <c r="I51" s="326"/>
      <c r="J51" s="326"/>
      <c r="K51" s="326"/>
      <c r="L51" s="341"/>
      <c r="M51" s="338"/>
      <c r="N51" s="326"/>
      <c r="O51" s="333"/>
      <c r="P51" s="326"/>
      <c r="Q51" s="326"/>
      <c r="R51" s="326"/>
      <c r="S51" s="326"/>
      <c r="T51" s="326"/>
      <c r="U51" s="326"/>
    </row>
    <row r="52" spans="1:21" ht="15.75" x14ac:dyDescent="0.25">
      <c r="A52" s="317"/>
      <c r="B52" s="329" t="s">
        <v>48</v>
      </c>
      <c r="C52" s="326"/>
      <c r="D52" s="326"/>
      <c r="E52" s="331"/>
      <c r="F52" s="326"/>
      <c r="G52" s="326"/>
      <c r="H52" s="326"/>
      <c r="I52" s="326"/>
      <c r="J52" s="326"/>
      <c r="K52" s="326"/>
      <c r="L52" s="341"/>
      <c r="M52" s="338"/>
      <c r="N52" s="326"/>
      <c r="O52" s="333"/>
      <c r="P52" s="326"/>
      <c r="Q52" s="326"/>
      <c r="R52" s="326"/>
      <c r="S52" s="326"/>
      <c r="T52" s="326"/>
      <c r="U52" s="326"/>
    </row>
    <row r="53" spans="1:21" ht="15.75" x14ac:dyDescent="0.25">
      <c r="A53" s="317"/>
      <c r="B53" s="879" t="s">
        <v>38</v>
      </c>
      <c r="C53" s="879"/>
      <c r="D53" s="879"/>
      <c r="E53" s="879"/>
      <c r="F53" s="332" t="s">
        <v>6</v>
      </c>
      <c r="G53" s="326"/>
      <c r="H53" s="326"/>
      <c r="I53" s="326"/>
      <c r="J53" s="326"/>
      <c r="K53" s="326"/>
      <c r="L53" s="341"/>
      <c r="M53" s="338"/>
      <c r="N53" s="326"/>
      <c r="O53" s="333"/>
      <c r="P53" s="326"/>
      <c r="Q53" s="326"/>
      <c r="R53" s="326"/>
      <c r="S53" s="326"/>
      <c r="T53" s="326"/>
      <c r="U53" s="326"/>
    </row>
    <row r="54" spans="1:21" ht="15.75" x14ac:dyDescent="0.25">
      <c r="A54" s="317"/>
      <c r="B54" s="929" t="s">
        <v>49</v>
      </c>
      <c r="C54" s="930"/>
      <c r="D54" s="930"/>
      <c r="E54" s="931"/>
      <c r="F54" s="337">
        <v>1</v>
      </c>
      <c r="G54" s="326"/>
      <c r="H54" s="326"/>
      <c r="I54" s="326"/>
      <c r="J54" s="326"/>
      <c r="K54" s="326"/>
      <c r="L54" s="341"/>
      <c r="M54" s="338"/>
      <c r="N54" s="326"/>
      <c r="O54" s="333"/>
      <c r="P54" s="326"/>
      <c r="Q54" s="326"/>
      <c r="R54" s="326"/>
      <c r="S54" s="326"/>
      <c r="T54" s="326"/>
      <c r="U54" s="326"/>
    </row>
    <row r="55" spans="1:21" ht="15.75" x14ac:dyDescent="0.25">
      <c r="A55" s="317"/>
      <c r="B55" s="929" t="s">
        <v>50</v>
      </c>
      <c r="C55" s="930"/>
      <c r="D55" s="930"/>
      <c r="E55" s="931"/>
      <c r="F55" s="337">
        <v>2</v>
      </c>
      <c r="G55" s="326"/>
      <c r="H55" s="326"/>
      <c r="I55" s="326"/>
      <c r="J55" s="326"/>
      <c r="K55" s="326"/>
      <c r="L55" s="341"/>
      <c r="M55" s="338"/>
      <c r="N55" s="326"/>
      <c r="O55" s="333"/>
      <c r="P55" s="326"/>
      <c r="Q55" s="326"/>
      <c r="R55" s="326"/>
      <c r="S55" s="326"/>
      <c r="T55" s="326"/>
      <c r="U55" s="326"/>
    </row>
    <row r="56" spans="1:21" ht="15.75" x14ac:dyDescent="0.25">
      <c r="A56" s="317"/>
      <c r="B56" s="929" t="s">
        <v>51</v>
      </c>
      <c r="C56" s="930"/>
      <c r="D56" s="930"/>
      <c r="E56" s="931"/>
      <c r="F56" s="337">
        <v>0</v>
      </c>
      <c r="G56" s="329"/>
      <c r="H56" s="326"/>
      <c r="I56" s="326"/>
      <c r="J56" s="326"/>
      <c r="K56" s="326"/>
      <c r="L56" s="326"/>
      <c r="M56" s="326"/>
      <c r="N56" s="326"/>
      <c r="O56" s="333"/>
      <c r="P56" s="326"/>
      <c r="Q56" s="326"/>
      <c r="R56" s="326"/>
      <c r="S56" s="326"/>
      <c r="T56" s="326"/>
      <c r="U56" s="326"/>
    </row>
    <row r="57" spans="1:21" ht="15.75" x14ac:dyDescent="0.25">
      <c r="A57" s="317"/>
      <c r="B57" s="929" t="s">
        <v>52</v>
      </c>
      <c r="C57" s="930"/>
      <c r="D57" s="930"/>
      <c r="E57" s="931"/>
      <c r="F57" s="337">
        <v>18</v>
      </c>
      <c r="G57" s="326"/>
      <c r="H57" s="326"/>
      <c r="I57" s="326"/>
      <c r="J57" s="326"/>
      <c r="K57" s="326"/>
      <c r="L57" s="326"/>
      <c r="M57" s="326"/>
      <c r="N57" s="326"/>
      <c r="O57" s="333"/>
      <c r="P57" s="326"/>
      <c r="Q57" s="326"/>
      <c r="R57" s="326"/>
      <c r="S57" s="326"/>
      <c r="T57" s="326"/>
      <c r="U57" s="327"/>
    </row>
    <row r="58" spans="1:21" ht="15.75" x14ac:dyDescent="0.25">
      <c r="A58" s="317"/>
      <c r="B58" s="929" t="s">
        <v>53</v>
      </c>
      <c r="C58" s="930"/>
      <c r="D58" s="930"/>
      <c r="E58" s="931"/>
      <c r="F58" s="337">
        <v>2</v>
      </c>
      <c r="G58" s="326"/>
      <c r="H58" s="326"/>
      <c r="I58" s="326"/>
      <c r="J58" s="326"/>
      <c r="K58" s="326"/>
      <c r="L58" s="326"/>
      <c r="M58" s="326"/>
      <c r="N58" s="326"/>
      <c r="O58" s="333"/>
      <c r="P58" s="326"/>
      <c r="Q58" s="326"/>
      <c r="R58" s="326"/>
      <c r="S58" s="326"/>
      <c r="T58" s="326"/>
      <c r="U58" s="327"/>
    </row>
    <row r="59" spans="1:21" ht="15.75" x14ac:dyDescent="0.25">
      <c r="A59" s="317"/>
      <c r="B59" s="929" t="s">
        <v>32</v>
      </c>
      <c r="C59" s="930"/>
      <c r="D59" s="930"/>
      <c r="E59" s="931"/>
      <c r="F59" s="337">
        <v>41</v>
      </c>
      <c r="G59" s="326"/>
      <c r="H59" s="326"/>
      <c r="I59" s="326"/>
      <c r="J59" s="326"/>
      <c r="K59" s="326"/>
      <c r="L59" s="326"/>
      <c r="M59" s="333"/>
      <c r="N59" s="326"/>
      <c r="O59" s="326"/>
      <c r="P59" s="326"/>
      <c r="Q59" s="326"/>
      <c r="R59" s="326"/>
      <c r="S59" s="326"/>
      <c r="T59" s="326"/>
      <c r="U59" s="326"/>
    </row>
    <row r="60" spans="1:21" ht="15.75" x14ac:dyDescent="0.25">
      <c r="A60" s="317"/>
      <c r="B60" s="929" t="s">
        <v>54</v>
      </c>
      <c r="C60" s="930"/>
      <c r="D60" s="930"/>
      <c r="E60" s="931"/>
      <c r="F60" s="337">
        <v>13</v>
      </c>
      <c r="G60" s="326"/>
      <c r="H60" s="326"/>
      <c r="I60" s="326"/>
      <c r="J60" s="326"/>
      <c r="K60" s="326"/>
      <c r="L60" s="327"/>
      <c r="M60" s="327"/>
      <c r="N60" s="326"/>
      <c r="O60" s="326"/>
      <c r="P60" s="326"/>
      <c r="Q60" s="326"/>
      <c r="R60" s="326"/>
      <c r="S60" s="326"/>
      <c r="T60" s="326"/>
      <c r="U60" s="326"/>
    </row>
    <row r="61" spans="1:21" ht="15.75" x14ac:dyDescent="0.25">
      <c r="A61" s="317"/>
      <c r="B61" s="929" t="s">
        <v>55</v>
      </c>
      <c r="C61" s="930"/>
      <c r="D61" s="930"/>
      <c r="E61" s="931"/>
      <c r="F61" s="337">
        <v>6</v>
      </c>
      <c r="G61" s="326"/>
      <c r="H61" s="326"/>
      <c r="I61" s="326"/>
      <c r="J61" s="326"/>
      <c r="K61" s="326"/>
      <c r="L61" s="327"/>
      <c r="M61" s="327"/>
      <c r="N61" s="326"/>
      <c r="O61" s="326"/>
      <c r="P61" s="326"/>
      <c r="Q61" s="326"/>
      <c r="R61" s="326"/>
      <c r="S61" s="326"/>
      <c r="T61" s="326"/>
      <c r="U61" s="326"/>
    </row>
    <row r="62" spans="1:21" ht="15.75" x14ac:dyDescent="0.25">
      <c r="A62" s="317"/>
      <c r="B62" s="326"/>
      <c r="C62" s="326"/>
      <c r="D62" s="326"/>
      <c r="E62" s="326"/>
      <c r="F62" s="326"/>
      <c r="G62" s="326"/>
      <c r="H62" s="326"/>
      <c r="I62" s="326"/>
      <c r="J62" s="326"/>
      <c r="K62" s="326"/>
      <c r="L62" s="345"/>
      <c r="M62" s="326"/>
      <c r="N62" s="326"/>
      <c r="O62" s="326"/>
      <c r="P62" s="326"/>
      <c r="Q62" s="326"/>
      <c r="R62" s="326"/>
      <c r="S62" s="326"/>
      <c r="T62" s="326"/>
      <c r="U62" s="326"/>
    </row>
    <row r="63" spans="1:21" ht="15.75" x14ac:dyDescent="0.25">
      <c r="A63" s="330"/>
      <c r="B63" s="329" t="s">
        <v>56</v>
      </c>
      <c r="C63" s="331"/>
      <c r="D63" s="326"/>
      <c r="E63" s="326"/>
      <c r="F63" s="326"/>
      <c r="G63" s="326"/>
      <c r="H63" s="326"/>
      <c r="I63" s="326"/>
      <c r="J63" s="326"/>
      <c r="K63" s="326"/>
      <c r="L63" s="345"/>
      <c r="M63" s="326"/>
      <c r="N63" s="326"/>
      <c r="O63" s="326"/>
      <c r="P63" s="326"/>
      <c r="Q63" s="326"/>
      <c r="R63" s="326"/>
      <c r="S63" s="326"/>
      <c r="T63" s="326"/>
      <c r="U63" s="326"/>
    </row>
    <row r="64" spans="1:21" ht="15.75" x14ac:dyDescent="0.25">
      <c r="A64" s="317"/>
      <c r="B64" s="879" t="s">
        <v>57</v>
      </c>
      <c r="C64" s="879"/>
      <c r="D64" s="879"/>
      <c r="E64" s="879"/>
      <c r="F64" s="332" t="s">
        <v>58</v>
      </c>
      <c r="G64" s="326"/>
      <c r="H64" s="326"/>
      <c r="I64" s="326"/>
      <c r="J64" s="326"/>
      <c r="K64" s="326"/>
      <c r="L64" s="345"/>
      <c r="M64" s="326"/>
      <c r="N64" s="326"/>
      <c r="O64" s="326"/>
      <c r="P64" s="326"/>
      <c r="Q64" s="326"/>
      <c r="R64" s="326"/>
      <c r="S64" s="326"/>
      <c r="T64" s="326"/>
      <c r="U64" s="326"/>
    </row>
    <row r="65" spans="1:12" x14ac:dyDescent="0.25">
      <c r="A65" s="330"/>
      <c r="B65" s="921" t="s">
        <v>59</v>
      </c>
      <c r="C65" s="921"/>
      <c r="D65" s="921"/>
      <c r="E65" s="921"/>
      <c r="F65" s="337">
        <v>2</v>
      </c>
      <c r="G65" s="326"/>
      <c r="H65" s="326"/>
      <c r="I65" s="326"/>
      <c r="J65" s="326"/>
      <c r="K65" s="326"/>
      <c r="L65" s="345"/>
    </row>
    <row r="66" spans="1:12" x14ac:dyDescent="0.25">
      <c r="A66" s="330"/>
      <c r="B66" s="921" t="s">
        <v>60</v>
      </c>
      <c r="C66" s="921"/>
      <c r="D66" s="921"/>
      <c r="E66" s="921"/>
      <c r="F66" s="337">
        <v>1</v>
      </c>
      <c r="G66" s="326"/>
      <c r="H66" s="326"/>
      <c r="I66" s="326"/>
      <c r="J66" s="326"/>
      <c r="K66" s="326"/>
      <c r="L66" s="345"/>
    </row>
    <row r="67" spans="1:12" x14ac:dyDescent="0.25">
      <c r="A67" s="330"/>
      <c r="B67" s="921" t="s">
        <v>61</v>
      </c>
      <c r="C67" s="921"/>
      <c r="D67" s="921"/>
      <c r="E67" s="921"/>
      <c r="F67" s="337">
        <v>0</v>
      </c>
      <c r="G67" s="326"/>
      <c r="H67" s="326"/>
      <c r="I67" s="326"/>
      <c r="J67" s="326"/>
      <c r="K67" s="326"/>
      <c r="L67" s="345"/>
    </row>
    <row r="68" spans="1:12" x14ac:dyDescent="0.25">
      <c r="A68" s="330"/>
      <c r="B68" s="921" t="s">
        <v>62</v>
      </c>
      <c r="C68" s="921"/>
      <c r="D68" s="921"/>
      <c r="E68" s="921"/>
      <c r="F68" s="337">
        <v>0</v>
      </c>
      <c r="G68" s="326"/>
      <c r="H68" s="326"/>
      <c r="I68" s="326"/>
      <c r="J68" s="326"/>
      <c r="K68" s="326"/>
      <c r="L68" s="345"/>
    </row>
    <row r="69" spans="1:12" x14ac:dyDescent="0.25">
      <c r="A69" s="330"/>
      <c r="B69" s="921" t="s">
        <v>63</v>
      </c>
      <c r="C69" s="921"/>
      <c r="D69" s="921"/>
      <c r="E69" s="921"/>
      <c r="F69" s="337">
        <v>1</v>
      </c>
      <c r="G69" s="326"/>
      <c r="H69" s="326"/>
      <c r="I69" s="326"/>
      <c r="J69" s="326"/>
      <c r="K69" s="326"/>
      <c r="L69" s="345"/>
    </row>
    <row r="70" spans="1:12" x14ac:dyDescent="0.25">
      <c r="A70" s="330"/>
      <c r="B70" s="921" t="s">
        <v>64</v>
      </c>
      <c r="C70" s="921"/>
      <c r="D70" s="921"/>
      <c r="E70" s="921"/>
      <c r="F70" s="337">
        <v>0</v>
      </c>
      <c r="G70" s="326"/>
      <c r="H70" s="326"/>
      <c r="I70" s="326"/>
      <c r="J70" s="326"/>
      <c r="K70" s="326"/>
      <c r="L70" s="345"/>
    </row>
    <row r="71" spans="1:12" x14ac:dyDescent="0.25">
      <c r="A71" s="330"/>
      <c r="B71" s="921" t="s">
        <v>65</v>
      </c>
      <c r="C71" s="921"/>
      <c r="D71" s="921"/>
      <c r="E71" s="921"/>
      <c r="F71" s="337">
        <v>0</v>
      </c>
      <c r="G71" s="326"/>
      <c r="H71" s="326"/>
      <c r="I71" s="326"/>
      <c r="J71" s="326"/>
      <c r="K71" s="326"/>
      <c r="L71" s="345"/>
    </row>
    <row r="72" spans="1:12" x14ac:dyDescent="0.25">
      <c r="A72" s="330"/>
      <c r="B72" s="921" t="s">
        <v>66</v>
      </c>
      <c r="C72" s="921"/>
      <c r="D72" s="921"/>
      <c r="E72" s="921"/>
      <c r="F72" s="337">
        <v>0</v>
      </c>
      <c r="G72" s="326"/>
      <c r="H72" s="326"/>
      <c r="I72" s="326"/>
      <c r="J72" s="326"/>
      <c r="K72" s="326"/>
      <c r="L72" s="345"/>
    </row>
    <row r="73" spans="1:12" x14ac:dyDescent="0.25">
      <c r="A73" s="330"/>
      <c r="B73" s="921" t="s">
        <v>67</v>
      </c>
      <c r="C73" s="921"/>
      <c r="D73" s="921"/>
      <c r="E73" s="921"/>
      <c r="F73" s="337">
        <v>0</v>
      </c>
      <c r="G73" s="326"/>
      <c r="H73" s="326"/>
      <c r="I73" s="326"/>
      <c r="J73" s="326"/>
      <c r="K73" s="326"/>
      <c r="L73" s="345"/>
    </row>
    <row r="74" spans="1:12" x14ac:dyDescent="0.25">
      <c r="A74" s="330"/>
      <c r="B74" s="921" t="s">
        <v>68</v>
      </c>
      <c r="C74" s="921"/>
      <c r="D74" s="921"/>
      <c r="E74" s="921"/>
      <c r="F74" s="337">
        <v>2</v>
      </c>
      <c r="G74" s="326"/>
      <c r="H74" s="326"/>
      <c r="I74" s="326"/>
      <c r="J74" s="326"/>
      <c r="K74" s="326"/>
      <c r="L74" s="345"/>
    </row>
    <row r="75" spans="1:12" ht="15.75" x14ac:dyDescent="0.25">
      <c r="A75" s="317"/>
      <c r="B75" s="326"/>
      <c r="C75" s="326"/>
      <c r="D75" s="326"/>
      <c r="E75" s="326"/>
      <c r="F75" s="326"/>
      <c r="G75" s="326"/>
      <c r="H75" s="326"/>
      <c r="I75" s="326"/>
      <c r="J75" s="326"/>
      <c r="K75" s="326"/>
      <c r="L75" s="345"/>
    </row>
    <row r="76" spans="1:12" ht="15.75" x14ac:dyDescent="0.25">
      <c r="A76" s="333"/>
      <c r="B76" s="329" t="s">
        <v>69</v>
      </c>
      <c r="C76" s="331"/>
      <c r="D76" s="326"/>
      <c r="E76" s="326"/>
      <c r="F76" s="326"/>
      <c r="G76" s="326"/>
      <c r="H76" s="326"/>
      <c r="I76" s="326"/>
      <c r="J76" s="326"/>
      <c r="K76" s="326"/>
      <c r="L76" s="345"/>
    </row>
    <row r="77" spans="1:12" ht="15.75" x14ac:dyDescent="0.25">
      <c r="A77" s="317"/>
      <c r="B77" s="879" t="s">
        <v>70</v>
      </c>
      <c r="C77" s="879"/>
      <c r="D77" s="879"/>
      <c r="E77" s="879"/>
      <c r="F77" s="332" t="s">
        <v>71</v>
      </c>
      <c r="G77" s="332" t="s">
        <v>72</v>
      </c>
      <c r="H77" s="332" t="s">
        <v>73</v>
      </c>
      <c r="I77" s="326"/>
      <c r="J77" s="326"/>
      <c r="K77" s="326"/>
      <c r="L77" s="345"/>
    </row>
    <row r="78" spans="1:12" x14ac:dyDescent="0.25">
      <c r="A78" s="346"/>
      <c r="B78" s="921" t="s">
        <v>74</v>
      </c>
      <c r="C78" s="921"/>
      <c r="D78" s="921"/>
      <c r="E78" s="921"/>
      <c r="F78" s="347">
        <v>0</v>
      </c>
      <c r="G78" s="347">
        <v>31</v>
      </c>
      <c r="H78" s="347">
        <v>16</v>
      </c>
      <c r="I78" s="326"/>
      <c r="J78" s="326"/>
      <c r="K78" s="326"/>
      <c r="L78" s="345"/>
    </row>
    <row r="79" spans="1:12" x14ac:dyDescent="0.25">
      <c r="A79" s="346"/>
      <c r="B79" s="921" t="s">
        <v>75</v>
      </c>
      <c r="C79" s="921"/>
      <c r="D79" s="921"/>
      <c r="E79" s="921"/>
      <c r="F79" s="347">
        <v>15</v>
      </c>
      <c r="G79" s="347">
        <v>25</v>
      </c>
      <c r="H79" s="347">
        <v>13</v>
      </c>
      <c r="I79" s="326"/>
      <c r="J79" s="326"/>
      <c r="K79" s="326"/>
      <c r="L79" s="345"/>
    </row>
    <row r="80" spans="1:12" x14ac:dyDescent="0.25">
      <c r="A80" s="346"/>
      <c r="B80" s="921" t="s">
        <v>76</v>
      </c>
      <c r="C80" s="921"/>
      <c r="D80" s="921"/>
      <c r="E80" s="921"/>
      <c r="F80" s="347">
        <v>1</v>
      </c>
      <c r="G80" s="347">
        <v>10</v>
      </c>
      <c r="H80" s="347">
        <v>18</v>
      </c>
      <c r="I80" s="326"/>
      <c r="J80" s="326"/>
      <c r="K80" s="326"/>
      <c r="L80" s="345"/>
    </row>
    <row r="81" spans="1:12" x14ac:dyDescent="0.25">
      <c r="A81" s="346"/>
      <c r="B81" s="921" t="s">
        <v>77</v>
      </c>
      <c r="C81" s="921"/>
      <c r="D81" s="921"/>
      <c r="E81" s="921"/>
      <c r="F81" s="347">
        <v>11</v>
      </c>
      <c r="G81" s="347">
        <v>8</v>
      </c>
      <c r="H81" s="347">
        <v>0</v>
      </c>
      <c r="I81" s="326"/>
      <c r="J81" s="326"/>
      <c r="K81" s="326"/>
      <c r="L81" s="345"/>
    </row>
    <row r="82" spans="1:12" x14ac:dyDescent="0.25">
      <c r="A82" s="346"/>
      <c r="B82" s="921" t="s">
        <v>78</v>
      </c>
      <c r="C82" s="921"/>
      <c r="D82" s="921"/>
      <c r="E82" s="921"/>
      <c r="F82" s="347">
        <v>2</v>
      </c>
      <c r="G82" s="347">
        <v>4</v>
      </c>
      <c r="H82" s="347">
        <v>2</v>
      </c>
      <c r="I82" s="326"/>
      <c r="J82" s="326"/>
      <c r="K82" s="326"/>
      <c r="L82" s="345"/>
    </row>
    <row r="83" spans="1:12" x14ac:dyDescent="0.25">
      <c r="A83" s="346"/>
      <c r="B83" s="921" t="s">
        <v>79</v>
      </c>
      <c r="C83" s="921"/>
      <c r="D83" s="921"/>
      <c r="E83" s="921"/>
      <c r="F83" s="347">
        <v>4</v>
      </c>
      <c r="G83" s="347">
        <v>1</v>
      </c>
      <c r="H83" s="347">
        <v>2</v>
      </c>
      <c r="I83" s="326"/>
      <c r="J83" s="326"/>
      <c r="K83" s="326"/>
      <c r="L83" s="345"/>
    </row>
    <row r="84" spans="1:12" x14ac:dyDescent="0.25">
      <c r="A84" s="346"/>
      <c r="B84" s="921" t="s">
        <v>80</v>
      </c>
      <c r="C84" s="921"/>
      <c r="D84" s="921"/>
      <c r="E84" s="921"/>
      <c r="F84" s="347">
        <v>0</v>
      </c>
      <c r="G84" s="347">
        <v>3</v>
      </c>
      <c r="H84" s="347">
        <v>1</v>
      </c>
      <c r="I84" s="326"/>
      <c r="J84" s="326"/>
      <c r="K84" s="326"/>
      <c r="L84" s="345"/>
    </row>
    <row r="85" spans="1:12" x14ac:dyDescent="0.25">
      <c r="A85" s="346"/>
      <c r="B85" s="921" t="s">
        <v>81</v>
      </c>
      <c r="C85" s="921"/>
      <c r="D85" s="921"/>
      <c r="E85" s="921"/>
      <c r="F85" s="347">
        <v>0</v>
      </c>
      <c r="G85" s="347">
        <v>8</v>
      </c>
      <c r="H85" s="347">
        <v>3</v>
      </c>
      <c r="I85" s="326"/>
      <c r="J85" s="326"/>
      <c r="K85" s="326"/>
      <c r="L85" s="345"/>
    </row>
    <row r="86" spans="1:12" x14ac:dyDescent="0.25">
      <c r="A86" s="346"/>
      <c r="B86" s="921" t="s">
        <v>82</v>
      </c>
      <c r="C86" s="921"/>
      <c r="D86" s="921"/>
      <c r="E86" s="921"/>
      <c r="F86" s="347">
        <v>0</v>
      </c>
      <c r="G86" s="347">
        <v>2</v>
      </c>
      <c r="H86" s="347">
        <v>0</v>
      </c>
      <c r="I86" s="326"/>
      <c r="J86" s="326"/>
      <c r="K86" s="326"/>
      <c r="L86" s="345"/>
    </row>
    <row r="87" spans="1:12" x14ac:dyDescent="0.25">
      <c r="A87" s="346"/>
      <c r="B87" s="921" t="s">
        <v>83</v>
      </c>
      <c r="C87" s="921"/>
      <c r="D87" s="921"/>
      <c r="E87" s="921"/>
      <c r="F87" s="347">
        <v>0</v>
      </c>
      <c r="G87" s="347">
        <v>0</v>
      </c>
      <c r="H87" s="347">
        <v>0</v>
      </c>
      <c r="I87" s="326"/>
      <c r="J87" s="326"/>
      <c r="K87" s="326"/>
      <c r="L87" s="345"/>
    </row>
    <row r="88" spans="1:12" x14ac:dyDescent="0.25">
      <c r="A88" s="346"/>
      <c r="B88" s="921" t="s">
        <v>84</v>
      </c>
      <c r="C88" s="921"/>
      <c r="D88" s="921"/>
      <c r="E88" s="921"/>
      <c r="F88" s="347">
        <v>2</v>
      </c>
      <c r="G88" s="347">
        <v>14</v>
      </c>
      <c r="H88" s="347">
        <v>4</v>
      </c>
      <c r="I88" s="326"/>
      <c r="J88" s="326"/>
      <c r="K88" s="326"/>
      <c r="L88" s="345"/>
    </row>
    <row r="89" spans="1:12" x14ac:dyDescent="0.25">
      <c r="A89" s="346"/>
      <c r="B89" s="921" t="s">
        <v>85</v>
      </c>
      <c r="C89" s="921"/>
      <c r="D89" s="921"/>
      <c r="E89" s="921"/>
      <c r="F89" s="347">
        <v>0</v>
      </c>
      <c r="G89" s="347">
        <v>0</v>
      </c>
      <c r="H89" s="347">
        <v>0</v>
      </c>
      <c r="I89" s="326"/>
      <c r="J89" s="326"/>
      <c r="K89" s="326"/>
      <c r="L89" s="345"/>
    </row>
    <row r="90" spans="1:12" x14ac:dyDescent="0.25">
      <c r="A90" s="346"/>
      <c r="B90" s="921" t="s">
        <v>86</v>
      </c>
      <c r="C90" s="921"/>
      <c r="D90" s="921"/>
      <c r="E90" s="921"/>
      <c r="F90" s="347">
        <v>0</v>
      </c>
      <c r="G90" s="347">
        <v>3</v>
      </c>
      <c r="H90" s="347">
        <v>0</v>
      </c>
      <c r="I90" s="326"/>
      <c r="J90" s="326"/>
      <c r="K90" s="326"/>
      <c r="L90" s="345"/>
    </row>
    <row r="91" spans="1:12" x14ac:dyDescent="0.25">
      <c r="A91" s="346"/>
      <c r="B91" s="921" t="s">
        <v>87</v>
      </c>
      <c r="C91" s="921"/>
      <c r="D91" s="921"/>
      <c r="E91" s="921"/>
      <c r="F91" s="347">
        <v>0</v>
      </c>
      <c r="G91" s="347">
        <v>0</v>
      </c>
      <c r="H91" s="347">
        <v>0</v>
      </c>
      <c r="I91" s="326"/>
      <c r="J91" s="326"/>
      <c r="K91" s="326"/>
      <c r="L91" s="345"/>
    </row>
    <row r="92" spans="1:12" x14ac:dyDescent="0.25">
      <c r="A92" s="346"/>
      <c r="B92" s="921" t="s">
        <v>88</v>
      </c>
      <c r="C92" s="921"/>
      <c r="D92" s="921"/>
      <c r="E92" s="921"/>
      <c r="F92" s="347">
        <v>1</v>
      </c>
      <c r="G92" s="347">
        <v>5</v>
      </c>
      <c r="H92" s="347">
        <v>3</v>
      </c>
      <c r="I92" s="326"/>
      <c r="J92" s="326"/>
      <c r="K92" s="326"/>
      <c r="L92" s="345"/>
    </row>
    <row r="93" spans="1:12" x14ac:dyDescent="0.25">
      <c r="A93" s="346"/>
      <c r="B93" s="921" t="s">
        <v>89</v>
      </c>
      <c r="C93" s="921"/>
      <c r="D93" s="921"/>
      <c r="E93" s="921"/>
      <c r="F93" s="347">
        <v>0</v>
      </c>
      <c r="G93" s="347">
        <v>0</v>
      </c>
      <c r="H93" s="347">
        <v>1</v>
      </c>
      <c r="I93" s="326"/>
      <c r="J93" s="326"/>
      <c r="K93" s="326"/>
      <c r="L93" s="345"/>
    </row>
    <row r="94" spans="1:12" x14ac:dyDescent="0.25">
      <c r="A94" s="346"/>
      <c r="B94" s="921" t="s">
        <v>90</v>
      </c>
      <c r="C94" s="921"/>
      <c r="D94" s="921"/>
      <c r="E94" s="921"/>
      <c r="F94" s="347">
        <v>8</v>
      </c>
      <c r="G94" s="347">
        <v>8</v>
      </c>
      <c r="H94" s="347">
        <v>12</v>
      </c>
      <c r="I94" s="326"/>
      <c r="J94" s="326"/>
      <c r="K94" s="326"/>
      <c r="L94" s="345"/>
    </row>
    <row r="95" spans="1:12" x14ac:dyDescent="0.25">
      <c r="A95" s="346"/>
      <c r="B95" s="921" t="s">
        <v>91</v>
      </c>
      <c r="C95" s="921"/>
      <c r="D95" s="921"/>
      <c r="E95" s="921"/>
      <c r="F95" s="347">
        <v>0</v>
      </c>
      <c r="G95" s="347">
        <v>0</v>
      </c>
      <c r="H95" s="347">
        <v>0</v>
      </c>
      <c r="I95" s="326"/>
      <c r="J95" s="326"/>
      <c r="K95" s="326"/>
      <c r="L95" s="345"/>
    </row>
    <row r="96" spans="1:12" x14ac:dyDescent="0.25">
      <c r="A96" s="346"/>
      <c r="B96" s="921" t="s">
        <v>92</v>
      </c>
      <c r="C96" s="921"/>
      <c r="D96" s="921"/>
      <c r="E96" s="921"/>
      <c r="F96" s="347">
        <v>0</v>
      </c>
      <c r="G96" s="347">
        <v>0</v>
      </c>
      <c r="H96" s="347">
        <v>0</v>
      </c>
      <c r="I96" s="326"/>
      <c r="J96" s="326"/>
      <c r="K96" s="326"/>
      <c r="L96" s="345"/>
    </row>
    <row r="97" spans="1:20" x14ac:dyDescent="0.25">
      <c r="A97" s="346"/>
      <c r="B97" s="921" t="s">
        <v>93</v>
      </c>
      <c r="C97" s="921"/>
      <c r="D97" s="921"/>
      <c r="E97" s="921"/>
      <c r="F97" s="347">
        <v>0</v>
      </c>
      <c r="G97" s="347">
        <v>4</v>
      </c>
      <c r="H97" s="347">
        <v>2</v>
      </c>
      <c r="I97" s="326"/>
      <c r="J97" s="326"/>
      <c r="K97" s="326"/>
      <c r="L97" s="345"/>
      <c r="M97" s="326"/>
      <c r="N97" s="326"/>
      <c r="O97" s="326"/>
      <c r="P97" s="326"/>
      <c r="Q97" s="326"/>
      <c r="R97" s="326"/>
      <c r="S97" s="326"/>
      <c r="T97" s="326"/>
    </row>
    <row r="98" spans="1:20" x14ac:dyDescent="0.25">
      <c r="A98" s="346"/>
      <c r="B98" s="921" t="s">
        <v>94</v>
      </c>
      <c r="C98" s="921"/>
      <c r="D98" s="921"/>
      <c r="E98" s="921"/>
      <c r="F98" s="347">
        <v>0</v>
      </c>
      <c r="G98" s="347">
        <v>0</v>
      </c>
      <c r="H98" s="347">
        <v>1</v>
      </c>
      <c r="I98" s="326"/>
      <c r="J98" s="326"/>
      <c r="K98" s="326"/>
      <c r="L98" s="345"/>
      <c r="M98" s="326"/>
      <c r="N98" s="326"/>
      <c r="O98" s="326"/>
      <c r="P98" s="326"/>
      <c r="Q98" s="326"/>
      <c r="R98" s="326"/>
      <c r="S98" s="326"/>
      <c r="T98" s="326"/>
    </row>
    <row r="99" spans="1:20" x14ac:dyDescent="0.25">
      <c r="A99" s="346"/>
      <c r="B99" s="921" t="s">
        <v>95</v>
      </c>
      <c r="C99" s="921"/>
      <c r="D99" s="921"/>
      <c r="E99" s="921"/>
      <c r="F99" s="347">
        <v>4</v>
      </c>
      <c r="G99" s="347">
        <v>3</v>
      </c>
      <c r="H99" s="347">
        <v>2</v>
      </c>
      <c r="I99" s="326"/>
      <c r="J99" s="326"/>
      <c r="K99" s="326"/>
      <c r="L99" s="345"/>
      <c r="M99" s="326"/>
      <c r="N99" s="326"/>
      <c r="O99" s="326"/>
      <c r="P99" s="326"/>
      <c r="Q99" s="326"/>
      <c r="R99" s="326"/>
      <c r="S99" s="326"/>
      <c r="T99" s="326"/>
    </row>
    <row r="100" spans="1:20" x14ac:dyDescent="0.25">
      <c r="A100" s="346"/>
      <c r="B100" s="921" t="s">
        <v>96</v>
      </c>
      <c r="C100" s="921"/>
      <c r="D100" s="921"/>
      <c r="E100" s="921"/>
      <c r="F100" s="347">
        <v>0</v>
      </c>
      <c r="G100" s="347">
        <v>0</v>
      </c>
      <c r="H100" s="347">
        <v>0</v>
      </c>
      <c r="I100" s="326"/>
      <c r="J100" s="326"/>
      <c r="K100" s="326"/>
      <c r="L100" s="345"/>
      <c r="M100" s="326"/>
      <c r="N100" s="326"/>
      <c r="O100" s="326"/>
      <c r="P100" s="326"/>
      <c r="Q100" s="326"/>
      <c r="R100" s="326"/>
      <c r="S100" s="326"/>
      <c r="T100" s="326"/>
    </row>
    <row r="101" spans="1:20" x14ac:dyDescent="0.25">
      <c r="A101" s="346"/>
      <c r="B101" s="921" t="s">
        <v>97</v>
      </c>
      <c r="C101" s="921"/>
      <c r="D101" s="921"/>
      <c r="E101" s="921"/>
      <c r="F101" s="347">
        <v>0</v>
      </c>
      <c r="G101" s="347">
        <v>0</v>
      </c>
      <c r="H101" s="347">
        <v>0</v>
      </c>
      <c r="I101" s="326"/>
      <c r="J101" s="326"/>
      <c r="K101" s="326"/>
      <c r="L101" s="345"/>
      <c r="M101" s="326"/>
      <c r="N101" s="326"/>
      <c r="O101" s="326"/>
      <c r="P101" s="326"/>
      <c r="Q101" s="326"/>
      <c r="R101" s="326"/>
      <c r="S101" s="326"/>
      <c r="T101" s="326"/>
    </row>
    <row r="102" spans="1:20" ht="15.75" x14ac:dyDescent="0.25">
      <c r="A102" s="317"/>
      <c r="B102" s="326"/>
      <c r="C102" s="326"/>
      <c r="D102" s="326"/>
      <c r="E102" s="326"/>
      <c r="F102" s="326"/>
      <c r="G102" s="326"/>
      <c r="H102" s="326"/>
      <c r="I102" s="326"/>
      <c r="J102" s="326"/>
      <c r="K102" s="326"/>
      <c r="L102" s="345"/>
      <c r="M102" s="326"/>
      <c r="N102" s="326"/>
      <c r="O102" s="326"/>
      <c r="P102" s="326"/>
      <c r="Q102" s="326"/>
      <c r="R102" s="326"/>
      <c r="S102" s="326"/>
      <c r="T102" s="326"/>
    </row>
    <row r="103" spans="1:20" ht="20.25" x14ac:dyDescent="0.25">
      <c r="A103" s="802" t="s">
        <v>98</v>
      </c>
      <c r="B103" s="802"/>
      <c r="C103" s="802"/>
      <c r="D103" s="802"/>
      <c r="E103" s="802"/>
      <c r="F103" s="802"/>
      <c r="G103" s="330"/>
      <c r="H103" s="330"/>
      <c r="I103" s="330"/>
      <c r="J103" s="326"/>
      <c r="K103" s="326"/>
      <c r="L103" s="326"/>
      <c r="M103" s="326"/>
      <c r="N103" s="326"/>
      <c r="O103" s="333"/>
      <c r="P103" s="326"/>
      <c r="Q103" s="326"/>
      <c r="R103" s="326"/>
      <c r="S103" s="318"/>
      <c r="T103" s="326"/>
    </row>
    <row r="104" spans="1:20" ht="15.75" x14ac:dyDescent="0.25">
      <c r="A104" s="317"/>
      <c r="B104" s="330"/>
      <c r="C104" s="317"/>
      <c r="D104" s="330"/>
      <c r="E104" s="326"/>
      <c r="F104" s="330"/>
      <c r="G104" s="326"/>
      <c r="H104" s="330"/>
      <c r="I104" s="326"/>
      <c r="J104" s="330"/>
      <c r="K104" s="326"/>
      <c r="L104" s="330"/>
      <c r="M104" s="326"/>
      <c r="N104" s="330"/>
      <c r="O104" s="333"/>
      <c r="P104" s="326"/>
      <c r="Q104" s="326"/>
      <c r="R104" s="326"/>
      <c r="S104" s="318"/>
      <c r="T104" s="326"/>
    </row>
    <row r="105" spans="1:20" ht="15.75" x14ac:dyDescent="0.25">
      <c r="A105" s="317" t="s">
        <v>99</v>
      </c>
      <c r="B105" s="879" t="s">
        <v>100</v>
      </c>
      <c r="C105" s="879"/>
      <c r="D105" s="879" t="s">
        <v>101</v>
      </c>
      <c r="E105" s="879"/>
      <c r="F105" s="879"/>
      <c r="G105" s="879"/>
      <c r="H105" s="879"/>
      <c r="I105" s="879"/>
      <c r="J105" s="879"/>
      <c r="K105" s="879"/>
      <c r="L105" s="879"/>
      <c r="M105" s="879"/>
      <c r="N105" s="879"/>
      <c r="O105" s="879"/>
      <c r="P105" s="920" t="s">
        <v>102</v>
      </c>
      <c r="Q105" s="326"/>
      <c r="R105" s="326"/>
      <c r="S105" s="326"/>
      <c r="T105" s="326"/>
    </row>
    <row r="106" spans="1:20" ht="15.75" x14ac:dyDescent="0.25">
      <c r="A106" s="317"/>
      <c r="B106" s="879"/>
      <c r="C106" s="879"/>
      <c r="D106" s="332" t="s">
        <v>103</v>
      </c>
      <c r="E106" s="332" t="s">
        <v>104</v>
      </c>
      <c r="F106" s="332" t="s">
        <v>105</v>
      </c>
      <c r="G106" s="332" t="s">
        <v>106</v>
      </c>
      <c r="H106" s="332" t="s">
        <v>107</v>
      </c>
      <c r="I106" s="332" t="s">
        <v>108</v>
      </c>
      <c r="J106" s="332" t="s">
        <v>109</v>
      </c>
      <c r="K106" s="332" t="s">
        <v>110</v>
      </c>
      <c r="L106" s="332" t="s">
        <v>111</v>
      </c>
      <c r="M106" s="332" t="s">
        <v>112</v>
      </c>
      <c r="N106" s="332" t="s">
        <v>113</v>
      </c>
      <c r="O106" s="332" t="s">
        <v>15</v>
      </c>
      <c r="P106" s="920"/>
      <c r="Q106" s="326"/>
      <c r="R106" s="326"/>
      <c r="S106" s="326"/>
      <c r="T106" s="326"/>
    </row>
    <row r="107" spans="1:20" ht="15.75" x14ac:dyDescent="0.25">
      <c r="A107" s="317"/>
      <c r="B107" s="902" t="s">
        <v>114</v>
      </c>
      <c r="C107" s="903"/>
      <c r="D107" s="337">
        <v>3</v>
      </c>
      <c r="E107" s="337">
        <v>2</v>
      </c>
      <c r="F107" s="348"/>
      <c r="G107" s="348"/>
      <c r="H107" s="348"/>
      <c r="I107" s="348"/>
      <c r="J107" s="348"/>
      <c r="K107" s="348"/>
      <c r="L107" s="348"/>
      <c r="M107" s="348"/>
      <c r="N107" s="348"/>
      <c r="O107" s="349">
        <v>5</v>
      </c>
      <c r="P107" s="330">
        <v>5</v>
      </c>
      <c r="Q107" s="326"/>
      <c r="R107" s="326"/>
      <c r="S107" s="326"/>
      <c r="T107" s="330"/>
    </row>
    <row r="108" spans="1:20" ht="15.75" x14ac:dyDescent="0.25">
      <c r="A108" s="317"/>
      <c r="B108" s="902" t="s">
        <v>115</v>
      </c>
      <c r="C108" s="903"/>
      <c r="D108" s="337">
        <v>3</v>
      </c>
      <c r="E108" s="337">
        <v>7</v>
      </c>
      <c r="F108" s="337">
        <v>5</v>
      </c>
      <c r="G108" s="348"/>
      <c r="H108" s="348"/>
      <c r="I108" s="348"/>
      <c r="J108" s="348"/>
      <c r="K108" s="348"/>
      <c r="L108" s="348"/>
      <c r="M108" s="348"/>
      <c r="N108" s="348"/>
      <c r="O108" s="349">
        <v>15</v>
      </c>
      <c r="P108" s="330">
        <v>15</v>
      </c>
      <c r="Q108" s="326"/>
      <c r="R108" s="326"/>
      <c r="S108" s="326"/>
      <c r="T108" s="330"/>
    </row>
    <row r="109" spans="1:20" ht="15.75" x14ac:dyDescent="0.25">
      <c r="A109" s="317"/>
      <c r="B109" s="902" t="s">
        <v>116</v>
      </c>
      <c r="C109" s="903"/>
      <c r="D109" s="337">
        <v>2</v>
      </c>
      <c r="E109" s="337">
        <v>3</v>
      </c>
      <c r="F109" s="337">
        <v>4</v>
      </c>
      <c r="G109" s="337">
        <v>5</v>
      </c>
      <c r="H109" s="348"/>
      <c r="I109" s="348"/>
      <c r="J109" s="348"/>
      <c r="K109" s="348"/>
      <c r="L109" s="337"/>
      <c r="M109" s="337"/>
      <c r="N109" s="337"/>
      <c r="O109" s="349">
        <v>14</v>
      </c>
      <c r="P109" s="330">
        <v>14</v>
      </c>
      <c r="Q109" s="326"/>
      <c r="R109" s="326"/>
      <c r="S109" s="326"/>
      <c r="T109" s="330"/>
    </row>
    <row r="110" spans="1:20" ht="15.75" x14ac:dyDescent="0.25">
      <c r="A110" s="317"/>
      <c r="B110" s="902" t="s">
        <v>117</v>
      </c>
      <c r="C110" s="903"/>
      <c r="D110" s="337">
        <v>0</v>
      </c>
      <c r="E110" s="337">
        <v>0</v>
      </c>
      <c r="F110" s="337">
        <v>1</v>
      </c>
      <c r="G110" s="337">
        <v>8</v>
      </c>
      <c r="H110" s="348"/>
      <c r="I110" s="348"/>
      <c r="J110" s="348"/>
      <c r="K110" s="348"/>
      <c r="L110" s="337"/>
      <c r="M110" s="337"/>
      <c r="N110" s="337"/>
      <c r="O110" s="349">
        <v>9</v>
      </c>
      <c r="P110" s="330">
        <v>9</v>
      </c>
      <c r="Q110" s="326"/>
      <c r="R110" s="326"/>
      <c r="S110" s="326"/>
      <c r="T110" s="330"/>
    </row>
    <row r="111" spans="1:20" ht="15.75" x14ac:dyDescent="0.25">
      <c r="A111" s="317"/>
      <c r="B111" s="902" t="s">
        <v>118</v>
      </c>
      <c r="C111" s="903"/>
      <c r="D111" s="337">
        <v>16</v>
      </c>
      <c r="E111" s="337">
        <v>12</v>
      </c>
      <c r="F111" s="337">
        <v>9</v>
      </c>
      <c r="G111" s="337">
        <v>16</v>
      </c>
      <c r="H111" s="337">
        <v>12</v>
      </c>
      <c r="I111" s="337">
        <v>11</v>
      </c>
      <c r="J111" s="337">
        <v>12</v>
      </c>
      <c r="K111" s="337">
        <v>14</v>
      </c>
      <c r="L111" s="337">
        <v>11</v>
      </c>
      <c r="M111" s="337">
        <v>13</v>
      </c>
      <c r="N111" s="337">
        <v>9</v>
      </c>
      <c r="O111" s="349">
        <v>135</v>
      </c>
      <c r="P111" s="330">
        <v>135</v>
      </c>
      <c r="Q111" s="326"/>
      <c r="R111" s="326"/>
      <c r="S111" s="326"/>
      <c r="T111" s="330"/>
    </row>
    <row r="112" spans="1:20" ht="15.75" x14ac:dyDescent="0.25">
      <c r="A112" s="317"/>
      <c r="B112" s="902" t="s">
        <v>119</v>
      </c>
      <c r="C112" s="903"/>
      <c r="D112" s="337">
        <v>13</v>
      </c>
      <c r="E112" s="337">
        <v>14</v>
      </c>
      <c r="F112" s="337">
        <v>16</v>
      </c>
      <c r="G112" s="337">
        <v>18</v>
      </c>
      <c r="H112" s="337">
        <v>11</v>
      </c>
      <c r="I112" s="337">
        <v>7</v>
      </c>
      <c r="J112" s="350"/>
      <c r="K112" s="350"/>
      <c r="L112" s="350"/>
      <c r="M112" s="350"/>
      <c r="N112" s="350"/>
      <c r="O112" s="349">
        <v>79</v>
      </c>
      <c r="P112" s="330">
        <v>79</v>
      </c>
      <c r="Q112" s="326"/>
      <c r="R112" s="326"/>
      <c r="S112" s="326"/>
      <c r="T112" s="330"/>
    </row>
    <row r="113" spans="1:20" ht="15.75" x14ac:dyDescent="0.25">
      <c r="A113" s="317"/>
      <c r="B113" s="902" t="s">
        <v>120</v>
      </c>
      <c r="C113" s="903"/>
      <c r="D113" s="337">
        <v>9</v>
      </c>
      <c r="E113" s="337">
        <v>8</v>
      </c>
      <c r="F113" s="337">
        <v>4</v>
      </c>
      <c r="G113" s="337">
        <v>2</v>
      </c>
      <c r="H113" s="350"/>
      <c r="I113" s="350"/>
      <c r="J113" s="350"/>
      <c r="K113" s="350"/>
      <c r="L113" s="350"/>
      <c r="M113" s="350"/>
      <c r="N113" s="350"/>
      <c r="O113" s="349">
        <v>23</v>
      </c>
      <c r="P113" s="330">
        <v>23</v>
      </c>
      <c r="Q113" s="326"/>
      <c r="R113" s="326"/>
      <c r="S113" s="326"/>
      <c r="T113" s="330"/>
    </row>
    <row r="114" spans="1:20" ht="15.75" x14ac:dyDescent="0.25">
      <c r="A114" s="317"/>
      <c r="B114" s="902" t="s">
        <v>121</v>
      </c>
      <c r="C114" s="903"/>
      <c r="D114" s="337">
        <v>2</v>
      </c>
      <c r="E114" s="337">
        <v>2</v>
      </c>
      <c r="F114" s="337">
        <v>1</v>
      </c>
      <c r="G114" s="337">
        <v>3</v>
      </c>
      <c r="H114" s="350"/>
      <c r="I114" s="350"/>
      <c r="J114" s="350"/>
      <c r="K114" s="350"/>
      <c r="L114" s="350"/>
      <c r="M114" s="350"/>
      <c r="N114" s="350"/>
      <c r="O114" s="349">
        <v>8</v>
      </c>
      <c r="P114" s="330">
        <v>8</v>
      </c>
      <c r="Q114" s="326"/>
      <c r="R114" s="326"/>
      <c r="S114" s="326"/>
      <c r="T114" s="330"/>
    </row>
    <row r="115" spans="1:20" ht="15.75" x14ac:dyDescent="0.25">
      <c r="A115" s="317"/>
      <c r="B115" s="902" t="s">
        <v>122</v>
      </c>
      <c r="C115" s="903"/>
      <c r="D115" s="337">
        <v>4</v>
      </c>
      <c r="E115" s="337">
        <v>2</v>
      </c>
      <c r="F115" s="337">
        <v>4</v>
      </c>
      <c r="G115" s="337">
        <v>2</v>
      </c>
      <c r="H115" s="350"/>
      <c r="I115" s="350"/>
      <c r="J115" s="350"/>
      <c r="K115" s="350"/>
      <c r="L115" s="350"/>
      <c r="M115" s="350"/>
      <c r="N115" s="350"/>
      <c r="O115" s="349">
        <v>12</v>
      </c>
      <c r="P115" s="330">
        <v>12</v>
      </c>
      <c r="Q115" s="326"/>
      <c r="R115" s="326"/>
      <c r="S115" s="326"/>
      <c r="T115" s="330"/>
    </row>
    <row r="116" spans="1:20" ht="15.75" x14ac:dyDescent="0.25">
      <c r="A116" s="317"/>
      <c r="B116" s="902" t="s">
        <v>123</v>
      </c>
      <c r="C116" s="903"/>
      <c r="D116" s="337">
        <v>3</v>
      </c>
      <c r="E116" s="351"/>
      <c r="F116" s="351"/>
      <c r="G116" s="351"/>
      <c r="H116" s="350"/>
      <c r="I116" s="350"/>
      <c r="J116" s="350"/>
      <c r="K116" s="350"/>
      <c r="L116" s="350"/>
      <c r="M116" s="350"/>
      <c r="N116" s="350"/>
      <c r="O116" s="349"/>
      <c r="P116" s="330"/>
      <c r="Q116" s="326"/>
      <c r="R116" s="326"/>
      <c r="S116" s="326"/>
      <c r="T116" s="330"/>
    </row>
    <row r="117" spans="1:20" ht="15.75" x14ac:dyDescent="0.25">
      <c r="A117" s="317"/>
      <c r="B117" s="902" t="s">
        <v>124</v>
      </c>
      <c r="C117" s="903"/>
      <c r="D117" s="337">
        <v>1</v>
      </c>
      <c r="E117" s="351"/>
      <c r="F117" s="351"/>
      <c r="G117" s="351"/>
      <c r="H117" s="350"/>
      <c r="I117" s="350"/>
      <c r="J117" s="350"/>
      <c r="K117" s="350"/>
      <c r="L117" s="350"/>
      <c r="M117" s="350"/>
      <c r="N117" s="350"/>
      <c r="O117" s="349"/>
      <c r="P117" s="330"/>
      <c r="Q117" s="326"/>
      <c r="R117" s="326"/>
      <c r="S117" s="326"/>
      <c r="T117" s="330"/>
    </row>
    <row r="118" spans="1:20" ht="15.75" x14ac:dyDescent="0.25">
      <c r="A118" s="317"/>
      <c r="B118" s="902" t="s">
        <v>125</v>
      </c>
      <c r="C118" s="903"/>
      <c r="D118" s="337">
        <v>0</v>
      </c>
      <c r="E118" s="351"/>
      <c r="F118" s="351"/>
      <c r="G118" s="351"/>
      <c r="H118" s="350"/>
      <c r="I118" s="350"/>
      <c r="J118" s="350"/>
      <c r="K118" s="350"/>
      <c r="L118" s="350"/>
      <c r="M118" s="350"/>
      <c r="N118" s="350"/>
      <c r="O118" s="349"/>
      <c r="P118" s="330"/>
      <c r="Q118" s="326"/>
      <c r="R118" s="326"/>
      <c r="S118" s="326"/>
      <c r="T118" s="330"/>
    </row>
    <row r="119" spans="1:20" ht="15.75" x14ac:dyDescent="0.25">
      <c r="A119" s="317"/>
      <c r="B119" s="902" t="s">
        <v>126</v>
      </c>
      <c r="C119" s="903"/>
      <c r="D119" s="337">
        <v>2</v>
      </c>
      <c r="E119" s="351"/>
      <c r="F119" s="351"/>
      <c r="G119" s="351"/>
      <c r="H119" s="350"/>
      <c r="I119" s="350"/>
      <c r="J119" s="350"/>
      <c r="K119" s="350"/>
      <c r="L119" s="350"/>
      <c r="M119" s="350"/>
      <c r="N119" s="350"/>
      <c r="O119" s="349"/>
      <c r="P119" s="330"/>
      <c r="Q119" s="326"/>
      <c r="R119" s="326"/>
      <c r="S119" s="326"/>
      <c r="T119" s="330"/>
    </row>
    <row r="120" spans="1:20" ht="15.75" x14ac:dyDescent="0.25">
      <c r="A120" s="317"/>
      <c r="B120" s="902" t="s">
        <v>127</v>
      </c>
      <c r="C120" s="903"/>
      <c r="D120" s="337">
        <v>3</v>
      </c>
      <c r="E120" s="351"/>
      <c r="F120" s="351"/>
      <c r="G120" s="351"/>
      <c r="H120" s="350"/>
      <c r="I120" s="350"/>
      <c r="J120" s="350"/>
      <c r="K120" s="350"/>
      <c r="L120" s="350"/>
      <c r="M120" s="350"/>
      <c r="N120" s="350"/>
      <c r="O120" s="349"/>
      <c r="P120" s="330"/>
      <c r="Q120" s="326"/>
      <c r="R120" s="326"/>
      <c r="S120" s="326"/>
      <c r="T120" s="330"/>
    </row>
    <row r="121" spans="1:20" ht="15.75" x14ac:dyDescent="0.25">
      <c r="A121" s="317"/>
      <c r="B121" s="902" t="s">
        <v>128</v>
      </c>
      <c r="C121" s="903"/>
      <c r="D121" s="337">
        <v>3</v>
      </c>
      <c r="E121" s="351"/>
      <c r="F121" s="351"/>
      <c r="G121" s="351"/>
      <c r="H121" s="350"/>
      <c r="I121" s="350"/>
      <c r="J121" s="350"/>
      <c r="K121" s="350"/>
      <c r="L121" s="350"/>
      <c r="M121" s="350"/>
      <c r="N121" s="350"/>
      <c r="O121" s="349"/>
      <c r="P121" s="330"/>
      <c r="Q121" s="326"/>
      <c r="R121" s="326"/>
      <c r="S121" s="326"/>
      <c r="T121" s="330"/>
    </row>
    <row r="122" spans="1:20" ht="15.75" x14ac:dyDescent="0.25">
      <c r="A122" s="317"/>
      <c r="B122" s="902" t="s">
        <v>129</v>
      </c>
      <c r="C122" s="903"/>
      <c r="D122" s="337">
        <v>2</v>
      </c>
      <c r="E122" s="351"/>
      <c r="F122" s="351"/>
      <c r="G122" s="351"/>
      <c r="H122" s="350"/>
      <c r="I122" s="350"/>
      <c r="J122" s="350"/>
      <c r="K122" s="350"/>
      <c r="L122" s="350"/>
      <c r="M122" s="350"/>
      <c r="N122" s="350"/>
      <c r="O122" s="349"/>
      <c r="P122" s="330"/>
      <c r="Q122" s="326"/>
      <c r="R122" s="326"/>
      <c r="S122" s="326"/>
      <c r="T122" s="330"/>
    </row>
    <row r="123" spans="1:20" ht="15.75" x14ac:dyDescent="0.25">
      <c r="A123" s="317"/>
      <c r="B123" s="326" t="s">
        <v>418</v>
      </c>
      <c r="C123" s="326"/>
      <c r="D123" s="326"/>
      <c r="E123" s="326"/>
      <c r="F123" s="330"/>
      <c r="G123" s="330"/>
      <c r="H123" s="330"/>
      <c r="I123" s="326"/>
      <c r="J123" s="326"/>
      <c r="K123" s="326"/>
      <c r="L123" s="326"/>
      <c r="M123" s="326"/>
      <c r="N123" s="326"/>
      <c r="O123" s="333"/>
      <c r="P123" s="326">
        <v>300</v>
      </c>
      <c r="Q123" s="326"/>
      <c r="R123" s="326"/>
      <c r="S123" s="326"/>
      <c r="T123" s="326"/>
    </row>
    <row r="124" spans="1:20" ht="15.75" x14ac:dyDescent="0.25">
      <c r="A124" s="317"/>
      <c r="B124" s="330" t="s">
        <v>130</v>
      </c>
      <c r="C124" s="326"/>
      <c r="D124" s="326"/>
      <c r="E124" s="326"/>
      <c r="F124" s="330"/>
      <c r="G124" s="330"/>
      <c r="H124" s="331"/>
      <c r="I124" s="326"/>
      <c r="J124" s="326"/>
      <c r="K124" s="326"/>
      <c r="L124" s="326"/>
      <c r="M124" s="326"/>
      <c r="N124" s="326"/>
      <c r="O124" s="333"/>
      <c r="P124" s="326"/>
      <c r="Q124" s="326"/>
      <c r="R124" s="326"/>
      <c r="S124" s="326"/>
      <c r="T124" s="326"/>
    </row>
    <row r="125" spans="1:20" ht="15.75" x14ac:dyDescent="0.25">
      <c r="A125" s="317" t="s">
        <v>131</v>
      </c>
      <c r="B125" s="879" t="s">
        <v>100</v>
      </c>
      <c r="C125" s="879"/>
      <c r="D125" s="879" t="s">
        <v>132</v>
      </c>
      <c r="E125" s="879"/>
      <c r="F125" s="879"/>
      <c r="G125" s="879"/>
      <c r="H125" s="879"/>
      <c r="I125" s="879"/>
      <c r="J125" s="879"/>
      <c r="K125" s="879"/>
      <c r="L125" s="879"/>
      <c r="M125" s="879"/>
      <c r="N125" s="879"/>
      <c r="O125" s="879"/>
      <c r="P125" s="920" t="s">
        <v>102</v>
      </c>
      <c r="Q125" s="326"/>
      <c r="R125" s="326"/>
      <c r="S125" s="326"/>
      <c r="T125" s="326"/>
    </row>
    <row r="126" spans="1:20" ht="15.75" x14ac:dyDescent="0.25">
      <c r="A126" s="317"/>
      <c r="B126" s="879"/>
      <c r="C126" s="879"/>
      <c r="D126" s="332" t="s">
        <v>103</v>
      </c>
      <c r="E126" s="332" t="s">
        <v>104</v>
      </c>
      <c r="F126" s="332" t="s">
        <v>105</v>
      </c>
      <c r="G126" s="332" t="s">
        <v>106</v>
      </c>
      <c r="H126" s="332" t="s">
        <v>107</v>
      </c>
      <c r="I126" s="332" t="s">
        <v>108</v>
      </c>
      <c r="J126" s="332" t="s">
        <v>109</v>
      </c>
      <c r="K126" s="332" t="s">
        <v>110</v>
      </c>
      <c r="L126" s="332" t="s">
        <v>111</v>
      </c>
      <c r="M126" s="332" t="s">
        <v>112</v>
      </c>
      <c r="N126" s="332" t="s">
        <v>113</v>
      </c>
      <c r="O126" s="332" t="s">
        <v>15</v>
      </c>
      <c r="P126" s="920"/>
      <c r="Q126" s="326"/>
      <c r="R126" s="326"/>
      <c r="S126" s="326"/>
      <c r="T126" s="326"/>
    </row>
    <row r="127" spans="1:20" ht="15.75" x14ac:dyDescent="0.25">
      <c r="A127" s="317"/>
      <c r="B127" s="902" t="s">
        <v>114</v>
      </c>
      <c r="C127" s="903"/>
      <c r="D127" s="337">
        <v>0</v>
      </c>
      <c r="E127" s="337">
        <v>0</v>
      </c>
      <c r="F127" s="351"/>
      <c r="G127" s="351"/>
      <c r="H127" s="351"/>
      <c r="I127" s="351"/>
      <c r="J127" s="351"/>
      <c r="K127" s="351"/>
      <c r="L127" s="351"/>
      <c r="M127" s="351"/>
      <c r="N127" s="351"/>
      <c r="O127" s="352">
        <v>0</v>
      </c>
      <c r="P127" s="330">
        <v>0</v>
      </c>
      <c r="Q127" s="326"/>
      <c r="R127" s="326"/>
      <c r="S127" s="326"/>
      <c r="T127" s="326"/>
    </row>
    <row r="128" spans="1:20" ht="15.75" x14ac:dyDescent="0.25">
      <c r="A128" s="317"/>
      <c r="B128" s="902" t="s">
        <v>115</v>
      </c>
      <c r="C128" s="903"/>
      <c r="D128" s="337">
        <v>0</v>
      </c>
      <c r="E128" s="337">
        <v>0</v>
      </c>
      <c r="F128" s="337">
        <v>0</v>
      </c>
      <c r="G128" s="351"/>
      <c r="H128" s="351"/>
      <c r="I128" s="351"/>
      <c r="J128" s="351"/>
      <c r="K128" s="351"/>
      <c r="L128" s="351"/>
      <c r="M128" s="351"/>
      <c r="N128" s="351"/>
      <c r="O128" s="352">
        <v>0</v>
      </c>
      <c r="P128" s="330">
        <v>0</v>
      </c>
      <c r="Q128" s="326"/>
      <c r="R128" s="326"/>
      <c r="S128" s="326"/>
      <c r="T128" s="326"/>
    </row>
    <row r="129" spans="1:22" ht="15.75" x14ac:dyDescent="0.25">
      <c r="A129" s="317"/>
      <c r="B129" s="902" t="s">
        <v>116</v>
      </c>
      <c r="C129" s="903"/>
      <c r="D129" s="337">
        <v>0</v>
      </c>
      <c r="E129" s="337">
        <v>0</v>
      </c>
      <c r="F129" s="337">
        <v>0</v>
      </c>
      <c r="G129" s="337">
        <v>0</v>
      </c>
      <c r="H129" s="351"/>
      <c r="I129" s="351"/>
      <c r="J129" s="351"/>
      <c r="K129" s="351"/>
      <c r="L129" s="351"/>
      <c r="M129" s="351"/>
      <c r="N129" s="351"/>
      <c r="O129" s="352">
        <v>0</v>
      </c>
      <c r="P129" s="330">
        <v>0</v>
      </c>
      <c r="Q129" s="326"/>
      <c r="R129" s="326"/>
      <c r="S129" s="326"/>
      <c r="T129" s="326"/>
      <c r="U129" s="326"/>
      <c r="V129" s="326"/>
    </row>
    <row r="130" spans="1:22" ht="15.75" x14ac:dyDescent="0.25">
      <c r="A130" s="317"/>
      <c r="B130" s="902" t="s">
        <v>117</v>
      </c>
      <c r="C130" s="903"/>
      <c r="D130" s="337">
        <v>0</v>
      </c>
      <c r="E130" s="337">
        <v>0</v>
      </c>
      <c r="F130" s="337">
        <v>0</v>
      </c>
      <c r="G130" s="337">
        <v>0</v>
      </c>
      <c r="H130" s="351"/>
      <c r="I130" s="351"/>
      <c r="J130" s="351"/>
      <c r="K130" s="351"/>
      <c r="L130" s="351"/>
      <c r="M130" s="351"/>
      <c r="N130" s="351"/>
      <c r="O130" s="352">
        <v>0</v>
      </c>
      <c r="P130" s="330">
        <v>0</v>
      </c>
      <c r="Q130" s="326"/>
      <c r="R130" s="326"/>
      <c r="S130" s="326"/>
      <c r="T130" s="326"/>
      <c r="U130" s="326"/>
      <c r="V130" s="326"/>
    </row>
    <row r="131" spans="1:22" ht="15.75" x14ac:dyDescent="0.25">
      <c r="A131" s="317"/>
      <c r="B131" s="902" t="s">
        <v>118</v>
      </c>
      <c r="C131" s="903"/>
      <c r="D131" s="337">
        <v>0</v>
      </c>
      <c r="E131" s="337">
        <v>0</v>
      </c>
      <c r="F131" s="337">
        <v>0</v>
      </c>
      <c r="G131" s="337">
        <v>0</v>
      </c>
      <c r="H131" s="337">
        <v>0</v>
      </c>
      <c r="I131" s="337">
        <v>0</v>
      </c>
      <c r="J131" s="337">
        <v>0</v>
      </c>
      <c r="K131" s="337">
        <v>0</v>
      </c>
      <c r="L131" s="337">
        <v>0</v>
      </c>
      <c r="M131" s="337">
        <v>0</v>
      </c>
      <c r="N131" s="337">
        <v>0</v>
      </c>
      <c r="O131" s="352">
        <v>0</v>
      </c>
      <c r="P131" s="330">
        <v>0</v>
      </c>
      <c r="Q131" s="326"/>
      <c r="R131" s="326"/>
      <c r="S131" s="326"/>
      <c r="T131" s="326"/>
      <c r="U131" s="326"/>
      <c r="V131" s="326"/>
    </row>
    <row r="132" spans="1:22" ht="15.75" x14ac:dyDescent="0.25">
      <c r="A132" s="317"/>
      <c r="B132" s="902" t="s">
        <v>119</v>
      </c>
      <c r="C132" s="903"/>
      <c r="D132" s="337">
        <v>0</v>
      </c>
      <c r="E132" s="337">
        <v>0</v>
      </c>
      <c r="F132" s="337">
        <v>0</v>
      </c>
      <c r="G132" s="337">
        <v>0</v>
      </c>
      <c r="H132" s="337">
        <v>0</v>
      </c>
      <c r="I132" s="337">
        <v>0</v>
      </c>
      <c r="J132" s="351"/>
      <c r="K132" s="351"/>
      <c r="L132" s="351"/>
      <c r="M132" s="351"/>
      <c r="N132" s="351"/>
      <c r="O132" s="352">
        <v>0</v>
      </c>
      <c r="P132" s="330">
        <v>0</v>
      </c>
      <c r="Q132" s="326"/>
      <c r="R132" s="326"/>
      <c r="S132" s="326"/>
      <c r="T132" s="326"/>
      <c r="U132" s="326"/>
      <c r="V132" s="326"/>
    </row>
    <row r="133" spans="1:22" ht="15.75" x14ac:dyDescent="0.25">
      <c r="A133" s="317"/>
      <c r="B133" s="902" t="s">
        <v>120</v>
      </c>
      <c r="C133" s="903"/>
      <c r="D133" s="337">
        <v>0</v>
      </c>
      <c r="E133" s="337">
        <v>0</v>
      </c>
      <c r="F133" s="337">
        <v>0</v>
      </c>
      <c r="G133" s="337">
        <v>0</v>
      </c>
      <c r="H133" s="351"/>
      <c r="I133" s="351"/>
      <c r="J133" s="351"/>
      <c r="K133" s="351"/>
      <c r="L133" s="351"/>
      <c r="M133" s="351"/>
      <c r="N133" s="351"/>
      <c r="O133" s="352">
        <v>0</v>
      </c>
      <c r="P133" s="330">
        <v>0</v>
      </c>
      <c r="Q133" s="326"/>
      <c r="R133" s="326"/>
      <c r="S133" s="326"/>
      <c r="T133" s="326"/>
      <c r="U133" s="326"/>
      <c r="V133" s="326"/>
    </row>
    <row r="134" spans="1:22" ht="15.75" x14ac:dyDescent="0.25">
      <c r="A134" s="317"/>
      <c r="B134" s="902" t="s">
        <v>121</v>
      </c>
      <c r="C134" s="903"/>
      <c r="D134" s="337">
        <v>0</v>
      </c>
      <c r="E134" s="337">
        <v>0</v>
      </c>
      <c r="F134" s="337">
        <v>0</v>
      </c>
      <c r="G134" s="337">
        <v>0</v>
      </c>
      <c r="H134" s="351"/>
      <c r="I134" s="351"/>
      <c r="J134" s="351"/>
      <c r="K134" s="351"/>
      <c r="L134" s="351"/>
      <c r="M134" s="351"/>
      <c r="N134" s="351"/>
      <c r="O134" s="352">
        <v>0</v>
      </c>
      <c r="P134" s="330">
        <v>0</v>
      </c>
      <c r="Q134" s="326"/>
      <c r="R134" s="326"/>
      <c r="S134" s="326"/>
      <c r="T134" s="326"/>
      <c r="U134" s="326"/>
      <c r="V134" s="326"/>
    </row>
    <row r="135" spans="1:22" ht="15.75" x14ac:dyDescent="0.25">
      <c r="A135" s="317"/>
      <c r="B135" s="902" t="s">
        <v>122</v>
      </c>
      <c r="C135" s="903"/>
      <c r="D135" s="337">
        <v>0</v>
      </c>
      <c r="E135" s="337">
        <v>0</v>
      </c>
      <c r="F135" s="337">
        <v>0</v>
      </c>
      <c r="G135" s="337">
        <v>0</v>
      </c>
      <c r="H135" s="351"/>
      <c r="I135" s="351"/>
      <c r="J135" s="351"/>
      <c r="K135" s="351"/>
      <c r="L135" s="351"/>
      <c r="M135" s="351"/>
      <c r="N135" s="351"/>
      <c r="O135" s="352">
        <v>0</v>
      </c>
      <c r="P135" s="330">
        <v>0</v>
      </c>
      <c r="Q135" s="326"/>
      <c r="R135" s="326"/>
      <c r="S135" s="326"/>
      <c r="T135" s="326"/>
      <c r="U135" s="326"/>
      <c r="V135" s="326"/>
    </row>
    <row r="136" spans="1:22" ht="15.75" x14ac:dyDescent="0.25">
      <c r="A136" s="317"/>
      <c r="B136" s="902" t="s">
        <v>133</v>
      </c>
      <c r="C136" s="903"/>
      <c r="D136" s="337">
        <v>0</v>
      </c>
      <c r="E136" s="351"/>
      <c r="F136" s="351"/>
      <c r="G136" s="351"/>
      <c r="H136" s="351"/>
      <c r="I136" s="351"/>
      <c r="J136" s="351"/>
      <c r="K136" s="351"/>
      <c r="L136" s="351"/>
      <c r="M136" s="351"/>
      <c r="N136" s="351"/>
      <c r="O136" s="352">
        <v>0</v>
      </c>
      <c r="P136" s="330">
        <v>0</v>
      </c>
      <c r="Q136" s="326"/>
      <c r="R136" s="326"/>
      <c r="S136" s="326"/>
      <c r="T136" s="326"/>
      <c r="U136" s="326"/>
      <c r="V136" s="326"/>
    </row>
    <row r="137" spans="1:22" ht="15.75" x14ac:dyDescent="0.25">
      <c r="A137" s="317"/>
      <c r="B137" s="326"/>
      <c r="C137" s="326"/>
      <c r="D137" s="326"/>
      <c r="E137" s="326"/>
      <c r="F137" s="330"/>
      <c r="G137" s="330"/>
      <c r="H137" s="330"/>
      <c r="I137" s="326"/>
      <c r="J137" s="326"/>
      <c r="K137" s="326"/>
      <c r="L137" s="326"/>
      <c r="M137" s="326"/>
      <c r="N137" s="326"/>
      <c r="O137" s="333"/>
      <c r="P137" s="326"/>
      <c r="Q137" s="326"/>
      <c r="R137" s="326"/>
      <c r="S137" s="326"/>
      <c r="T137" s="326"/>
      <c r="U137" s="326"/>
      <c r="V137" s="326"/>
    </row>
    <row r="138" spans="1:22" ht="20.25" x14ac:dyDescent="0.25">
      <c r="A138" s="802" t="s">
        <v>134</v>
      </c>
      <c r="B138" s="802"/>
      <c r="C138" s="802"/>
      <c r="D138" s="802"/>
      <c r="E138" s="802"/>
      <c r="F138" s="802"/>
      <c r="G138" s="331"/>
      <c r="H138" s="330"/>
      <c r="I138" s="330"/>
      <c r="J138" s="327"/>
      <c r="K138" s="327"/>
      <c r="L138" s="327"/>
      <c r="M138" s="327"/>
      <c r="N138" s="327"/>
      <c r="O138" s="327"/>
      <c r="P138" s="327"/>
      <c r="Q138" s="330"/>
      <c r="R138" s="326"/>
      <c r="S138" s="326"/>
      <c r="T138" s="326"/>
      <c r="U138" s="326"/>
      <c r="V138" s="326"/>
    </row>
    <row r="139" spans="1:22" ht="15.75" x14ac:dyDescent="0.25">
      <c r="A139" s="317"/>
      <c r="B139" s="329"/>
      <c r="C139" s="330"/>
      <c r="D139" s="330"/>
      <c r="E139" s="330"/>
      <c r="F139" s="330"/>
      <c r="G139" s="330"/>
      <c r="H139" s="330"/>
      <c r="I139" s="330"/>
      <c r="J139" s="330"/>
      <c r="K139" s="330"/>
      <c r="L139" s="330"/>
      <c r="M139" s="330"/>
      <c r="N139" s="330"/>
      <c r="O139" s="327"/>
      <c r="P139" s="327"/>
      <c r="Q139" s="330"/>
      <c r="R139" s="326"/>
      <c r="S139" s="326"/>
      <c r="T139" s="326"/>
      <c r="U139" s="326"/>
      <c r="V139" s="326"/>
    </row>
    <row r="140" spans="1:22" ht="15.75" x14ac:dyDescent="0.25">
      <c r="A140" s="317" t="s">
        <v>135</v>
      </c>
      <c r="B140" s="879" t="s">
        <v>5</v>
      </c>
      <c r="C140" s="879"/>
      <c r="D140" s="879"/>
      <c r="E140" s="879"/>
      <c r="F140" s="879"/>
      <c r="G140" s="879"/>
      <c r="H140" s="332" t="s">
        <v>136</v>
      </c>
      <c r="I140" s="332" t="s">
        <v>137</v>
      </c>
      <c r="J140" s="332" t="s">
        <v>138</v>
      </c>
      <c r="K140" s="332" t="s">
        <v>139</v>
      </c>
      <c r="L140" s="332" t="s">
        <v>140</v>
      </c>
      <c r="M140" s="332" t="s">
        <v>141</v>
      </c>
      <c r="N140" s="332" t="s">
        <v>142</v>
      </c>
      <c r="O140" s="332" t="s">
        <v>143</v>
      </c>
      <c r="P140" s="332" t="s">
        <v>144</v>
      </c>
      <c r="Q140" s="332" t="s">
        <v>145</v>
      </c>
      <c r="R140" s="332" t="s">
        <v>146</v>
      </c>
      <c r="S140" s="332" t="s">
        <v>147</v>
      </c>
      <c r="T140" s="332" t="s">
        <v>148</v>
      </c>
      <c r="U140" s="332" t="s">
        <v>15</v>
      </c>
      <c r="V140" s="353"/>
    </row>
    <row r="141" spans="1:22" ht="15.75" x14ac:dyDescent="0.25">
      <c r="A141" s="317"/>
      <c r="B141" s="922" t="s">
        <v>149</v>
      </c>
      <c r="C141" s="923"/>
      <c r="D141" s="926" t="s">
        <v>150</v>
      </c>
      <c r="E141" s="927"/>
      <c r="F141" s="927"/>
      <c r="G141" s="928"/>
      <c r="H141" s="337">
        <v>0</v>
      </c>
      <c r="I141" s="337">
        <v>0</v>
      </c>
      <c r="J141" s="337">
        <v>0</v>
      </c>
      <c r="K141" s="337">
        <v>0</v>
      </c>
      <c r="L141" s="337">
        <v>0</v>
      </c>
      <c r="M141" s="337">
        <v>0</v>
      </c>
      <c r="N141" s="337">
        <v>0</v>
      </c>
      <c r="O141" s="356">
        <v>0</v>
      </c>
      <c r="P141" s="356">
        <v>0</v>
      </c>
      <c r="Q141" s="356">
        <v>0</v>
      </c>
      <c r="R141" s="356">
        <v>0</v>
      </c>
      <c r="S141" s="356">
        <v>0</v>
      </c>
      <c r="T141" s="356">
        <v>1</v>
      </c>
      <c r="U141" s="349">
        <v>0</v>
      </c>
      <c r="V141" s="353"/>
    </row>
    <row r="142" spans="1:22" ht="15.75" x14ac:dyDescent="0.25">
      <c r="A142" s="317"/>
      <c r="B142" s="924"/>
      <c r="C142" s="925"/>
      <c r="D142" s="926" t="s">
        <v>151</v>
      </c>
      <c r="E142" s="927"/>
      <c r="F142" s="927"/>
      <c r="G142" s="928"/>
      <c r="H142" s="337">
        <v>0</v>
      </c>
      <c r="I142" s="337">
        <v>16</v>
      </c>
      <c r="J142" s="337">
        <v>41</v>
      </c>
      <c r="K142" s="337">
        <v>15</v>
      </c>
      <c r="L142" s="337">
        <v>2</v>
      </c>
      <c r="M142" s="337">
        <v>8</v>
      </c>
      <c r="N142" s="337">
        <v>4</v>
      </c>
      <c r="O142" s="356">
        <v>4</v>
      </c>
      <c r="P142" s="356">
        <v>1</v>
      </c>
      <c r="Q142" s="356">
        <v>5</v>
      </c>
      <c r="R142" s="356">
        <v>6</v>
      </c>
      <c r="S142" s="356">
        <v>7</v>
      </c>
      <c r="T142" s="356">
        <v>2</v>
      </c>
      <c r="U142" s="349">
        <v>86</v>
      </c>
      <c r="V142" s="353"/>
    </row>
    <row r="143" spans="1:22" ht="15.75" x14ac:dyDescent="0.25">
      <c r="A143" s="317"/>
      <c r="B143" s="922" t="s">
        <v>152</v>
      </c>
      <c r="C143" s="923"/>
      <c r="D143" s="926" t="s">
        <v>153</v>
      </c>
      <c r="E143" s="927"/>
      <c r="F143" s="927"/>
      <c r="G143" s="928"/>
      <c r="H143" s="351"/>
      <c r="I143" s="351"/>
      <c r="J143" s="337">
        <v>2</v>
      </c>
      <c r="K143" s="337">
        <v>0</v>
      </c>
      <c r="L143" s="337">
        <v>0</v>
      </c>
      <c r="M143" s="337">
        <v>0</v>
      </c>
      <c r="N143" s="337">
        <v>1</v>
      </c>
      <c r="O143" s="337">
        <v>1</v>
      </c>
      <c r="P143" s="337">
        <v>0</v>
      </c>
      <c r="Q143" s="337">
        <v>2</v>
      </c>
      <c r="R143" s="337">
        <v>2</v>
      </c>
      <c r="S143" s="337">
        <v>3</v>
      </c>
      <c r="T143" s="337">
        <v>1</v>
      </c>
      <c r="U143" s="349">
        <v>12</v>
      </c>
      <c r="V143" s="353"/>
    </row>
    <row r="144" spans="1:22" ht="15.75" x14ac:dyDescent="0.25">
      <c r="A144" s="317"/>
      <c r="B144" s="924"/>
      <c r="C144" s="925"/>
      <c r="D144" s="926" t="s">
        <v>154</v>
      </c>
      <c r="E144" s="927"/>
      <c r="F144" s="927"/>
      <c r="G144" s="928"/>
      <c r="H144" s="351"/>
      <c r="I144" s="351"/>
      <c r="J144" s="337">
        <v>1</v>
      </c>
      <c r="K144" s="337">
        <v>1</v>
      </c>
      <c r="L144" s="337">
        <v>0</v>
      </c>
      <c r="M144" s="337">
        <v>0</v>
      </c>
      <c r="N144" s="337">
        <v>2</v>
      </c>
      <c r="O144" s="337">
        <v>1</v>
      </c>
      <c r="P144" s="337">
        <v>0</v>
      </c>
      <c r="Q144" s="337">
        <v>2</v>
      </c>
      <c r="R144" s="337">
        <v>2</v>
      </c>
      <c r="S144" s="337">
        <v>3</v>
      </c>
      <c r="T144" s="337">
        <v>2</v>
      </c>
      <c r="U144" s="349">
        <v>14</v>
      </c>
      <c r="V144" s="353"/>
    </row>
    <row r="145" spans="1:27" ht="15.75" x14ac:dyDescent="0.25">
      <c r="A145" s="317"/>
      <c r="B145" s="318" t="s">
        <v>155</v>
      </c>
      <c r="C145" s="326"/>
      <c r="D145" s="326"/>
      <c r="E145" s="326"/>
      <c r="F145" s="326"/>
      <c r="G145" s="326"/>
      <c r="H145" s="326"/>
      <c r="I145" s="326"/>
      <c r="J145" s="326"/>
      <c r="K145" s="326"/>
      <c r="L145" s="326"/>
      <c r="M145" s="326"/>
      <c r="N145" s="326"/>
      <c r="O145" s="333"/>
      <c r="P145" s="326"/>
      <c r="Q145" s="326"/>
      <c r="R145" s="326"/>
      <c r="S145" s="326"/>
      <c r="T145" s="326"/>
      <c r="U145" s="326"/>
      <c r="V145" s="326"/>
      <c r="W145" s="326"/>
      <c r="X145" s="326"/>
      <c r="Y145" s="326"/>
      <c r="Z145" s="326"/>
      <c r="AA145" s="326"/>
    </row>
    <row r="146" spans="1:27" ht="15.75" x14ac:dyDescent="0.25">
      <c r="A146" s="317"/>
      <c r="B146" s="318"/>
      <c r="C146" s="326"/>
      <c r="D146" s="326"/>
      <c r="E146" s="326"/>
      <c r="F146" s="326"/>
      <c r="G146" s="326"/>
      <c r="H146" s="326"/>
      <c r="I146" s="326"/>
      <c r="J146" s="326"/>
      <c r="K146" s="326"/>
      <c r="L146" s="326"/>
      <c r="M146" s="326"/>
      <c r="N146" s="326"/>
      <c r="O146" s="333"/>
      <c r="P146" s="326"/>
      <c r="Q146" s="326"/>
      <c r="R146" s="326"/>
      <c r="S146" s="326"/>
      <c r="T146" s="326"/>
      <c r="U146" s="326"/>
      <c r="V146" s="326"/>
      <c r="W146" s="326"/>
      <c r="X146" s="326"/>
      <c r="Y146" s="326"/>
      <c r="Z146" s="326"/>
      <c r="AA146" s="326"/>
    </row>
    <row r="147" spans="1:27" ht="20.25" x14ac:dyDescent="0.25">
      <c r="A147" s="357" t="s">
        <v>156</v>
      </c>
      <c r="B147" s="357"/>
      <c r="C147" s="357"/>
      <c r="D147" s="357"/>
      <c r="E147" s="357"/>
      <c r="F147" s="357"/>
      <c r="G147" s="358"/>
      <c r="H147" s="331"/>
      <c r="I147" s="326"/>
      <c r="J147" s="326"/>
      <c r="K147" s="326"/>
      <c r="L147" s="326"/>
      <c r="M147" s="326"/>
      <c r="N147" s="326"/>
      <c r="O147" s="333"/>
      <c r="P147" s="326"/>
      <c r="Q147" s="326"/>
      <c r="R147" s="326"/>
      <c r="S147" s="318" t="s">
        <v>157</v>
      </c>
      <c r="T147" s="326"/>
      <c r="U147" s="326"/>
      <c r="V147" s="326"/>
      <c r="W147" s="326"/>
      <c r="X147" s="326"/>
      <c r="Y147" s="326"/>
      <c r="Z147" s="326"/>
      <c r="AA147" s="326"/>
    </row>
    <row r="148" spans="1:27" ht="15.75" x14ac:dyDescent="0.25">
      <c r="A148" s="317"/>
      <c r="B148" s="329"/>
      <c r="C148" s="317"/>
      <c r="D148" s="326"/>
      <c r="E148" s="326"/>
      <c r="F148" s="326"/>
      <c r="G148" s="326"/>
      <c r="H148" s="326"/>
      <c r="I148" s="326"/>
      <c r="J148" s="326"/>
      <c r="K148" s="326"/>
      <c r="L148" s="326"/>
      <c r="M148" s="326"/>
      <c r="N148" s="326"/>
      <c r="O148" s="333"/>
      <c r="P148" s="326"/>
      <c r="Q148" s="326"/>
      <c r="R148" s="326"/>
      <c r="S148" s="318"/>
      <c r="T148" s="326"/>
      <c r="U148" s="326"/>
      <c r="V148" s="326"/>
      <c r="W148" s="326"/>
      <c r="X148" s="326"/>
      <c r="Y148" s="326"/>
      <c r="Z148" s="326"/>
      <c r="AA148" s="326"/>
    </row>
    <row r="149" spans="1:27" ht="15.75" x14ac:dyDescent="0.25">
      <c r="A149" s="317" t="s">
        <v>158</v>
      </c>
      <c r="B149" s="879" t="s">
        <v>5</v>
      </c>
      <c r="C149" s="879"/>
      <c r="D149" s="879"/>
      <c r="E149" s="879"/>
      <c r="F149" s="879" t="s">
        <v>119</v>
      </c>
      <c r="G149" s="879"/>
      <c r="H149" s="879" t="s">
        <v>120</v>
      </c>
      <c r="I149" s="879"/>
      <c r="J149" s="879" t="s">
        <v>121</v>
      </c>
      <c r="K149" s="879"/>
      <c r="L149" s="879" t="s">
        <v>159</v>
      </c>
      <c r="M149" s="879"/>
      <c r="N149" s="879" t="s">
        <v>123</v>
      </c>
      <c r="O149" s="879"/>
      <c r="P149" s="879" t="s">
        <v>124</v>
      </c>
      <c r="Q149" s="879"/>
      <c r="R149" s="879" t="s">
        <v>125</v>
      </c>
      <c r="S149" s="879"/>
      <c r="T149" s="879" t="s">
        <v>126</v>
      </c>
      <c r="U149" s="879"/>
      <c r="V149" s="879" t="s">
        <v>127</v>
      </c>
      <c r="W149" s="879"/>
      <c r="X149" s="879" t="s">
        <v>128</v>
      </c>
      <c r="Y149" s="879"/>
      <c r="Z149" s="879" t="s">
        <v>129</v>
      </c>
      <c r="AA149" s="879"/>
    </row>
    <row r="150" spans="1:27" ht="15.75" x14ac:dyDescent="0.25">
      <c r="A150" s="317"/>
      <c r="B150" s="879"/>
      <c r="C150" s="879"/>
      <c r="D150" s="879"/>
      <c r="E150" s="879"/>
      <c r="F150" s="332" t="s">
        <v>103</v>
      </c>
      <c r="G150" s="332" t="s">
        <v>104</v>
      </c>
      <c r="H150" s="332" t="s">
        <v>103</v>
      </c>
      <c r="I150" s="332" t="s">
        <v>104</v>
      </c>
      <c r="J150" s="332" t="s">
        <v>103</v>
      </c>
      <c r="K150" s="332" t="s">
        <v>104</v>
      </c>
      <c r="L150" s="332" t="s">
        <v>103</v>
      </c>
      <c r="M150" s="332" t="s">
        <v>104</v>
      </c>
      <c r="N150" s="332" t="s">
        <v>103</v>
      </c>
      <c r="O150" s="332" t="s">
        <v>104</v>
      </c>
      <c r="P150" s="332" t="s">
        <v>103</v>
      </c>
      <c r="Q150" s="332" t="s">
        <v>104</v>
      </c>
      <c r="R150" s="332" t="s">
        <v>103</v>
      </c>
      <c r="S150" s="332" t="s">
        <v>104</v>
      </c>
      <c r="T150" s="332" t="s">
        <v>103</v>
      </c>
      <c r="U150" s="332" t="s">
        <v>104</v>
      </c>
      <c r="V150" s="332" t="s">
        <v>103</v>
      </c>
      <c r="W150" s="332" t="s">
        <v>104</v>
      </c>
      <c r="X150" s="332" t="s">
        <v>103</v>
      </c>
      <c r="Y150" s="332" t="s">
        <v>104</v>
      </c>
      <c r="Z150" s="332" t="s">
        <v>103</v>
      </c>
      <c r="AA150" s="332" t="s">
        <v>104</v>
      </c>
    </row>
    <row r="151" spans="1:27" ht="15.75" x14ac:dyDescent="0.25">
      <c r="A151" s="317"/>
      <c r="B151" s="926" t="s">
        <v>160</v>
      </c>
      <c r="C151" s="927"/>
      <c r="D151" s="927"/>
      <c r="E151" s="928"/>
      <c r="F151" s="351"/>
      <c r="G151" s="351"/>
      <c r="H151" s="337">
        <v>1</v>
      </c>
      <c r="I151" s="337">
        <v>0</v>
      </c>
      <c r="J151" s="337">
        <v>27</v>
      </c>
      <c r="K151" s="337">
        <v>0</v>
      </c>
      <c r="L151" s="337">
        <v>46</v>
      </c>
      <c r="M151" s="337">
        <v>0</v>
      </c>
      <c r="N151" s="337">
        <v>45</v>
      </c>
      <c r="O151" s="337">
        <v>0</v>
      </c>
      <c r="P151" s="337">
        <v>18</v>
      </c>
      <c r="Q151" s="337">
        <v>0</v>
      </c>
      <c r="R151" s="337">
        <v>16</v>
      </c>
      <c r="S151" s="337">
        <v>0</v>
      </c>
      <c r="T151" s="337">
        <v>16</v>
      </c>
      <c r="U151" s="337">
        <v>0</v>
      </c>
      <c r="V151" s="337">
        <v>10</v>
      </c>
      <c r="W151" s="337">
        <v>0</v>
      </c>
      <c r="X151" s="337">
        <v>11</v>
      </c>
      <c r="Y151" s="337">
        <v>0</v>
      </c>
      <c r="Z151" s="337">
        <v>7</v>
      </c>
      <c r="AA151" s="337">
        <v>0</v>
      </c>
    </row>
    <row r="152" spans="1:27" ht="15.75" x14ac:dyDescent="0.25">
      <c r="A152" s="317"/>
      <c r="B152" s="326"/>
      <c r="C152" s="326"/>
      <c r="D152" s="326"/>
      <c r="E152" s="326"/>
      <c r="F152" s="326"/>
      <c r="G152" s="326"/>
      <c r="H152" s="326"/>
      <c r="I152" s="326"/>
      <c r="J152" s="326"/>
      <c r="K152" s="326"/>
      <c r="L152" s="326"/>
      <c r="M152" s="326"/>
      <c r="N152" s="326"/>
      <c r="O152" s="333"/>
      <c r="P152" s="326"/>
      <c r="Q152" s="326"/>
      <c r="R152" s="326"/>
      <c r="S152" s="326"/>
      <c r="T152" s="326"/>
      <c r="U152" s="326"/>
      <c r="V152" s="326"/>
      <c r="W152" s="326"/>
      <c r="X152" s="326"/>
      <c r="Y152" s="326"/>
      <c r="Z152" s="326"/>
      <c r="AA152" s="326"/>
    </row>
    <row r="153" spans="1:27" ht="20.25" x14ac:dyDescent="0.25">
      <c r="A153" s="357" t="s">
        <v>161</v>
      </c>
      <c r="B153" s="357"/>
      <c r="C153" s="357"/>
      <c r="D153" s="357"/>
      <c r="E153" s="357"/>
      <c r="F153" s="357"/>
      <c r="G153" s="358"/>
      <c r="H153" s="358"/>
      <c r="I153" s="326"/>
      <c r="J153" s="326"/>
      <c r="K153" s="326"/>
      <c r="L153" s="326"/>
      <c r="M153" s="326"/>
      <c r="N153" s="326"/>
      <c r="O153" s="333"/>
      <c r="P153" s="326"/>
      <c r="Q153" s="326"/>
      <c r="R153" s="326"/>
      <c r="S153" s="326"/>
      <c r="T153" s="326"/>
      <c r="U153" s="326"/>
      <c r="V153" s="326"/>
      <c r="W153" s="326"/>
      <c r="X153" s="326"/>
      <c r="Y153" s="326"/>
      <c r="Z153" s="326"/>
      <c r="AA153" s="326"/>
    </row>
    <row r="154" spans="1:27" ht="26.25" x14ac:dyDescent="0.25">
      <c r="A154" s="359"/>
      <c r="B154" s="359"/>
      <c r="C154" s="359"/>
      <c r="D154" s="359"/>
      <c r="E154" s="359"/>
      <c r="F154" s="326"/>
      <c r="G154" s="326"/>
      <c r="H154" s="326"/>
      <c r="I154" s="326"/>
      <c r="J154" s="326"/>
      <c r="K154" s="326"/>
      <c r="L154" s="326"/>
      <c r="M154" s="326"/>
      <c r="N154" s="326"/>
      <c r="O154" s="333"/>
      <c r="P154" s="326"/>
      <c r="Q154" s="326"/>
      <c r="R154" s="326"/>
      <c r="S154" s="326"/>
      <c r="T154" s="326"/>
      <c r="U154" s="326"/>
      <c r="V154" s="326"/>
      <c r="W154" s="326"/>
      <c r="X154" s="326"/>
      <c r="Y154" s="326"/>
      <c r="Z154" s="326"/>
      <c r="AA154" s="326"/>
    </row>
    <row r="155" spans="1:27" ht="15.75" x14ac:dyDescent="0.25">
      <c r="A155" s="317"/>
      <c r="B155" s="329" t="s">
        <v>162</v>
      </c>
      <c r="C155" s="330"/>
      <c r="D155" s="330"/>
      <c r="E155" s="326"/>
      <c r="F155" s="326"/>
      <c r="G155" s="326"/>
      <c r="H155" s="331"/>
      <c r="I155" s="326"/>
      <c r="J155" s="326"/>
      <c r="K155" s="326"/>
      <c r="L155" s="326"/>
      <c r="M155" s="326"/>
      <c r="N155" s="326"/>
      <c r="O155" s="333"/>
      <c r="P155" s="326"/>
      <c r="Q155" s="326"/>
      <c r="R155" s="326"/>
      <c r="S155" s="326"/>
      <c r="T155" s="326"/>
      <c r="U155" s="326"/>
      <c r="V155" s="326"/>
      <c r="W155" s="326"/>
      <c r="X155" s="326"/>
      <c r="Y155" s="326"/>
      <c r="Z155" s="326"/>
      <c r="AA155" s="326"/>
    </row>
    <row r="156" spans="1:27" ht="15.75" x14ac:dyDescent="0.25">
      <c r="A156" s="317" t="s">
        <v>163</v>
      </c>
      <c r="B156" s="891" t="s">
        <v>5</v>
      </c>
      <c r="C156" s="891"/>
      <c r="D156" s="891"/>
      <c r="E156" s="891" t="s">
        <v>164</v>
      </c>
      <c r="F156" s="891"/>
      <c r="G156" s="891"/>
      <c r="H156" s="891"/>
      <c r="I156" s="891"/>
      <c r="J156" s="891"/>
      <c r="K156" s="891"/>
      <c r="L156" s="891"/>
      <c r="M156" s="891"/>
      <c r="N156" s="891"/>
      <c r="O156" s="891"/>
      <c r="P156" s="891"/>
      <c r="Q156" s="891"/>
      <c r="R156" s="920" t="s">
        <v>102</v>
      </c>
      <c r="S156" s="326"/>
      <c r="T156" s="326"/>
      <c r="U156" s="326"/>
      <c r="V156" s="326"/>
      <c r="W156" s="326"/>
      <c r="X156" s="326"/>
      <c r="Y156" s="326"/>
      <c r="Z156" s="326"/>
      <c r="AA156" s="326"/>
    </row>
    <row r="157" spans="1:27" ht="15.75" x14ac:dyDescent="0.25">
      <c r="A157" s="317"/>
      <c r="B157" s="891"/>
      <c r="C157" s="891"/>
      <c r="D157" s="891"/>
      <c r="E157" s="360" t="s">
        <v>103</v>
      </c>
      <c r="F157" s="360" t="s">
        <v>104</v>
      </c>
      <c r="G157" s="360" t="s">
        <v>105</v>
      </c>
      <c r="H157" s="360" t="s">
        <v>106</v>
      </c>
      <c r="I157" s="360" t="s">
        <v>107</v>
      </c>
      <c r="J157" s="360" t="s">
        <v>108</v>
      </c>
      <c r="K157" s="360" t="s">
        <v>109</v>
      </c>
      <c r="L157" s="360" t="s">
        <v>110</v>
      </c>
      <c r="M157" s="360" t="s">
        <v>111</v>
      </c>
      <c r="N157" s="360" t="s">
        <v>112</v>
      </c>
      <c r="O157" s="360" t="s">
        <v>113</v>
      </c>
      <c r="P157" s="360" t="s">
        <v>165</v>
      </c>
      <c r="Q157" s="361" t="s">
        <v>166</v>
      </c>
      <c r="R157" s="920"/>
      <c r="S157" s="326"/>
      <c r="T157" s="326"/>
      <c r="U157" s="326"/>
      <c r="V157" s="326"/>
      <c r="W157" s="326"/>
      <c r="X157" s="326"/>
      <c r="Y157" s="326"/>
      <c r="Z157" s="326"/>
      <c r="AA157" s="326"/>
    </row>
    <row r="158" spans="1:27" ht="15.75" x14ac:dyDescent="0.25">
      <c r="A158" s="317"/>
      <c r="B158" s="334" t="s">
        <v>167</v>
      </c>
      <c r="C158" s="354"/>
      <c r="D158" s="355"/>
      <c r="E158" s="337">
        <v>0</v>
      </c>
      <c r="F158" s="337">
        <v>0</v>
      </c>
      <c r="G158" s="337">
        <v>0</v>
      </c>
      <c r="H158" s="337">
        <v>1</v>
      </c>
      <c r="I158" s="337">
        <v>0</v>
      </c>
      <c r="J158" s="362"/>
      <c r="K158" s="362"/>
      <c r="L158" s="362"/>
      <c r="M158" s="362"/>
      <c r="N158" s="362"/>
      <c r="O158" s="362"/>
      <c r="P158" s="362"/>
      <c r="Q158" s="362"/>
      <c r="R158" s="330"/>
      <c r="S158" s="326"/>
      <c r="T158" s="326"/>
      <c r="U158" s="326"/>
      <c r="V158" s="326"/>
      <c r="W158" s="326"/>
      <c r="X158" s="326"/>
      <c r="Y158" s="326"/>
      <c r="Z158" s="326"/>
      <c r="AA158" s="326"/>
    </row>
    <row r="159" spans="1:27" ht="15.75" x14ac:dyDescent="0.25">
      <c r="A159" s="317"/>
      <c r="B159" s="334" t="s">
        <v>168</v>
      </c>
      <c r="C159" s="354"/>
      <c r="D159" s="355"/>
      <c r="E159" s="337">
        <v>11</v>
      </c>
      <c r="F159" s="337">
        <v>9</v>
      </c>
      <c r="G159" s="362"/>
      <c r="H159" s="362"/>
      <c r="I159" s="362"/>
      <c r="J159" s="362"/>
      <c r="K159" s="362"/>
      <c r="L159" s="362"/>
      <c r="M159" s="362"/>
      <c r="N159" s="362"/>
      <c r="O159" s="362"/>
      <c r="P159" s="362"/>
      <c r="Q159" s="362"/>
      <c r="R159" s="330"/>
      <c r="S159" s="326"/>
      <c r="T159" s="326"/>
      <c r="U159" s="326"/>
      <c r="V159" s="326"/>
      <c r="W159" s="326"/>
      <c r="X159" s="326"/>
      <c r="Y159" s="326"/>
      <c r="Z159" s="326"/>
      <c r="AA159" s="326"/>
    </row>
    <row r="160" spans="1:27" ht="15.75" x14ac:dyDescent="0.25">
      <c r="A160" s="317"/>
      <c r="B160" s="334" t="s">
        <v>169</v>
      </c>
      <c r="C160" s="354"/>
      <c r="D160" s="355"/>
      <c r="E160" s="337">
        <v>12</v>
      </c>
      <c r="F160" s="337">
        <v>12</v>
      </c>
      <c r="G160" s="337">
        <v>12</v>
      </c>
      <c r="H160" s="337">
        <v>10</v>
      </c>
      <c r="I160" s="337">
        <v>5</v>
      </c>
      <c r="J160" s="337">
        <v>4</v>
      </c>
      <c r="K160" s="362">
        <v>0</v>
      </c>
      <c r="L160" s="362">
        <v>0</v>
      </c>
      <c r="M160" s="362">
        <v>0</v>
      </c>
      <c r="N160" s="362">
        <v>0</v>
      </c>
      <c r="O160" s="362">
        <v>0</v>
      </c>
      <c r="P160" s="362">
        <v>0</v>
      </c>
      <c r="Q160" s="362">
        <v>11</v>
      </c>
      <c r="R160" s="330"/>
      <c r="S160" s="326"/>
      <c r="T160" s="326"/>
      <c r="U160" s="326"/>
      <c r="V160" s="326"/>
      <c r="W160" s="326"/>
      <c r="X160" s="326"/>
      <c r="Y160" s="326"/>
      <c r="Z160" s="326"/>
      <c r="AA160" s="326"/>
    </row>
    <row r="161" spans="1:18" ht="15.75" x14ac:dyDescent="0.25">
      <c r="A161" s="317"/>
      <c r="B161" s="334" t="s">
        <v>170</v>
      </c>
      <c r="C161" s="354"/>
      <c r="D161" s="355"/>
      <c r="E161" s="337">
        <v>4</v>
      </c>
      <c r="F161" s="337">
        <v>2</v>
      </c>
      <c r="G161" s="337">
        <v>5</v>
      </c>
      <c r="H161" s="337">
        <v>0</v>
      </c>
      <c r="I161" s="337">
        <v>1</v>
      </c>
      <c r="J161" s="337">
        <v>4</v>
      </c>
      <c r="K161" s="337">
        <v>0</v>
      </c>
      <c r="L161" s="337">
        <v>0</v>
      </c>
      <c r="M161" s="337">
        <v>0</v>
      </c>
      <c r="N161" s="337">
        <v>0</v>
      </c>
      <c r="O161" s="337">
        <v>0</v>
      </c>
      <c r="P161" s="337">
        <v>0</v>
      </c>
      <c r="Q161" s="337">
        <v>7</v>
      </c>
      <c r="R161" s="330"/>
    </row>
    <row r="162" spans="1:18" ht="15.75" x14ac:dyDescent="0.25">
      <c r="A162" s="317"/>
      <c r="B162" s="334" t="s">
        <v>171</v>
      </c>
      <c r="C162" s="354"/>
      <c r="D162" s="355"/>
      <c r="E162" s="337">
        <v>9</v>
      </c>
      <c r="F162" s="337">
        <v>0</v>
      </c>
      <c r="G162" s="337">
        <v>2</v>
      </c>
      <c r="H162" s="337">
        <v>3</v>
      </c>
      <c r="I162" s="337">
        <v>0</v>
      </c>
      <c r="J162" s="337">
        <v>1</v>
      </c>
      <c r="K162" s="337">
        <v>0</v>
      </c>
      <c r="L162" s="337">
        <v>0</v>
      </c>
      <c r="M162" s="337">
        <v>0</v>
      </c>
      <c r="N162" s="337">
        <v>0</v>
      </c>
      <c r="O162" s="337">
        <v>0</v>
      </c>
      <c r="P162" s="337">
        <v>0</v>
      </c>
      <c r="Q162" s="337">
        <v>3</v>
      </c>
      <c r="R162" s="330"/>
    </row>
    <row r="163" spans="1:18" ht="15.75" x14ac:dyDescent="0.25">
      <c r="A163" s="317"/>
      <c r="B163" s="334" t="s">
        <v>172</v>
      </c>
      <c r="C163" s="354"/>
      <c r="D163" s="355"/>
      <c r="E163" s="337">
        <v>3</v>
      </c>
      <c r="F163" s="337">
        <v>0</v>
      </c>
      <c r="G163" s="337">
        <v>1</v>
      </c>
      <c r="H163" s="337">
        <v>1</v>
      </c>
      <c r="I163" s="337">
        <v>0</v>
      </c>
      <c r="J163" s="337">
        <v>0</v>
      </c>
      <c r="K163" s="337">
        <v>0</v>
      </c>
      <c r="L163" s="337">
        <v>0</v>
      </c>
      <c r="M163" s="337">
        <v>0</v>
      </c>
      <c r="N163" s="337">
        <v>0</v>
      </c>
      <c r="O163" s="337">
        <v>0</v>
      </c>
      <c r="P163" s="337">
        <v>0</v>
      </c>
      <c r="Q163" s="337">
        <v>0</v>
      </c>
      <c r="R163" s="330"/>
    </row>
    <row r="164" spans="1:18" ht="15.75" x14ac:dyDescent="0.25">
      <c r="A164" s="317"/>
      <c r="B164" s="334" t="s">
        <v>173</v>
      </c>
      <c r="C164" s="354"/>
      <c r="D164" s="355"/>
      <c r="E164" s="337">
        <v>3</v>
      </c>
      <c r="F164" s="337">
        <v>1</v>
      </c>
      <c r="G164" s="337">
        <v>1</v>
      </c>
      <c r="H164" s="337">
        <v>0</v>
      </c>
      <c r="I164" s="337">
        <v>0</v>
      </c>
      <c r="J164" s="337">
        <v>0</v>
      </c>
      <c r="K164" s="337">
        <v>0</v>
      </c>
      <c r="L164" s="337">
        <v>0</v>
      </c>
      <c r="M164" s="337">
        <v>0</v>
      </c>
      <c r="N164" s="337">
        <v>0</v>
      </c>
      <c r="O164" s="337">
        <v>0</v>
      </c>
      <c r="P164" s="337">
        <v>0</v>
      </c>
      <c r="Q164" s="337">
        <v>1</v>
      </c>
      <c r="R164" s="330"/>
    </row>
    <row r="165" spans="1:18" ht="15.75" x14ac:dyDescent="0.25">
      <c r="A165" s="317"/>
      <c r="B165" s="330"/>
      <c r="C165" s="330"/>
      <c r="D165" s="330"/>
      <c r="E165" s="326"/>
      <c r="F165" s="326"/>
      <c r="G165" s="326"/>
      <c r="H165" s="326"/>
      <c r="I165" s="326"/>
      <c r="J165" s="326"/>
      <c r="K165" s="326"/>
      <c r="L165" s="326"/>
      <c r="M165" s="326"/>
      <c r="N165" s="326"/>
      <c r="O165" s="333"/>
      <c r="P165" s="326"/>
      <c r="Q165" s="326"/>
      <c r="R165" s="326"/>
    </row>
    <row r="166" spans="1:18" ht="15.75" x14ac:dyDescent="0.25">
      <c r="A166" s="317"/>
      <c r="B166" s="329" t="s">
        <v>174</v>
      </c>
      <c r="C166" s="330"/>
      <c r="D166" s="330"/>
      <c r="E166" s="326"/>
      <c r="F166" s="326"/>
      <c r="G166" s="326"/>
      <c r="H166" s="331"/>
      <c r="I166" s="326"/>
      <c r="J166" s="326"/>
      <c r="K166" s="326"/>
      <c r="L166" s="326"/>
      <c r="M166" s="326"/>
      <c r="N166" s="326"/>
      <c r="O166" s="333"/>
      <c r="P166" s="326"/>
      <c r="Q166" s="326"/>
      <c r="R166" s="326"/>
    </row>
    <row r="167" spans="1:18" ht="15.75" x14ac:dyDescent="0.25">
      <c r="A167" s="317" t="s">
        <v>175</v>
      </c>
      <c r="B167" s="891" t="s">
        <v>5</v>
      </c>
      <c r="C167" s="891"/>
      <c r="D167" s="891"/>
      <c r="E167" s="891" t="s">
        <v>164</v>
      </c>
      <c r="F167" s="891"/>
      <c r="G167" s="891"/>
      <c r="H167" s="891"/>
      <c r="I167" s="891"/>
      <c r="J167" s="891"/>
      <c r="K167" s="891"/>
      <c r="L167" s="891"/>
      <c r="M167" s="891"/>
      <c r="N167" s="891"/>
      <c r="O167" s="891"/>
      <c r="P167" s="891"/>
      <c r="Q167" s="891"/>
      <c r="R167" s="920" t="s">
        <v>102</v>
      </c>
    </row>
    <row r="168" spans="1:18" ht="15.75" x14ac:dyDescent="0.25">
      <c r="A168" s="317"/>
      <c r="B168" s="891"/>
      <c r="C168" s="891"/>
      <c r="D168" s="891"/>
      <c r="E168" s="360" t="s">
        <v>103</v>
      </c>
      <c r="F168" s="360" t="s">
        <v>104</v>
      </c>
      <c r="G168" s="360" t="s">
        <v>105</v>
      </c>
      <c r="H168" s="360" t="s">
        <v>106</v>
      </c>
      <c r="I168" s="360" t="s">
        <v>107</v>
      </c>
      <c r="J168" s="360" t="s">
        <v>108</v>
      </c>
      <c r="K168" s="360" t="s">
        <v>109</v>
      </c>
      <c r="L168" s="360" t="s">
        <v>110</v>
      </c>
      <c r="M168" s="360" t="s">
        <v>111</v>
      </c>
      <c r="N168" s="360" t="s">
        <v>112</v>
      </c>
      <c r="O168" s="360" t="s">
        <v>113</v>
      </c>
      <c r="P168" s="360" t="s">
        <v>165</v>
      </c>
      <c r="Q168" s="361" t="s">
        <v>166</v>
      </c>
      <c r="R168" s="920"/>
    </row>
    <row r="169" spans="1:18" ht="15.75" x14ac:dyDescent="0.25">
      <c r="A169" s="317"/>
      <c r="B169" s="334" t="s">
        <v>167</v>
      </c>
      <c r="C169" s="354"/>
      <c r="D169" s="355"/>
      <c r="E169" s="337">
        <v>0</v>
      </c>
      <c r="F169" s="337">
        <v>0</v>
      </c>
      <c r="G169" s="337">
        <v>0</v>
      </c>
      <c r="H169" s="337">
        <v>0</v>
      </c>
      <c r="I169" s="337">
        <v>0</v>
      </c>
      <c r="J169" s="362"/>
      <c r="K169" s="362"/>
      <c r="L169" s="362"/>
      <c r="M169" s="362"/>
      <c r="N169" s="362"/>
      <c r="O169" s="362"/>
      <c r="P169" s="362"/>
      <c r="Q169" s="362"/>
      <c r="R169" s="330"/>
    </row>
    <row r="170" spans="1:18" ht="15.75" x14ac:dyDescent="0.25">
      <c r="A170" s="317"/>
      <c r="B170" s="334" t="s">
        <v>168</v>
      </c>
      <c r="C170" s="354"/>
      <c r="D170" s="355"/>
      <c r="E170" s="337">
        <v>4</v>
      </c>
      <c r="F170" s="337">
        <v>1</v>
      </c>
      <c r="G170" s="362"/>
      <c r="H170" s="362"/>
      <c r="I170" s="362"/>
      <c r="J170" s="362"/>
      <c r="K170" s="362"/>
      <c r="L170" s="362"/>
      <c r="M170" s="362"/>
      <c r="N170" s="362"/>
      <c r="O170" s="362"/>
      <c r="P170" s="362"/>
      <c r="Q170" s="362"/>
      <c r="R170" s="330"/>
    </row>
    <row r="171" spans="1:18" ht="15.75" x14ac:dyDescent="0.25">
      <c r="A171" s="317"/>
      <c r="B171" s="334" t="s">
        <v>169</v>
      </c>
      <c r="C171" s="354"/>
      <c r="D171" s="355"/>
      <c r="E171" s="337">
        <v>2</v>
      </c>
      <c r="F171" s="337">
        <v>1</v>
      </c>
      <c r="G171" s="337">
        <v>1</v>
      </c>
      <c r="H171" s="337">
        <v>0</v>
      </c>
      <c r="I171" s="337">
        <v>0</v>
      </c>
      <c r="J171" s="337">
        <v>0</v>
      </c>
      <c r="K171" s="362">
        <v>0</v>
      </c>
      <c r="L171" s="362">
        <v>0</v>
      </c>
      <c r="M171" s="362">
        <v>0</v>
      </c>
      <c r="N171" s="362">
        <v>0</v>
      </c>
      <c r="O171" s="362">
        <v>0</v>
      </c>
      <c r="P171" s="362">
        <v>0</v>
      </c>
      <c r="Q171" s="362">
        <v>11</v>
      </c>
      <c r="R171" s="330"/>
    </row>
    <row r="172" spans="1:18" ht="15.75" x14ac:dyDescent="0.25">
      <c r="A172" s="317"/>
      <c r="B172" s="334" t="s">
        <v>170</v>
      </c>
      <c r="C172" s="354"/>
      <c r="D172" s="355"/>
      <c r="E172" s="337">
        <v>0</v>
      </c>
      <c r="F172" s="337">
        <v>0</v>
      </c>
      <c r="G172" s="337">
        <v>0</v>
      </c>
      <c r="H172" s="337">
        <v>0</v>
      </c>
      <c r="I172" s="337">
        <v>0</v>
      </c>
      <c r="J172" s="337">
        <v>0</v>
      </c>
      <c r="K172" s="337">
        <v>0</v>
      </c>
      <c r="L172" s="337">
        <v>0</v>
      </c>
      <c r="M172" s="337">
        <v>0</v>
      </c>
      <c r="N172" s="337">
        <v>0</v>
      </c>
      <c r="O172" s="337">
        <v>0</v>
      </c>
      <c r="P172" s="337">
        <v>0</v>
      </c>
      <c r="Q172" s="337">
        <v>7</v>
      </c>
      <c r="R172" s="330"/>
    </row>
    <row r="173" spans="1:18" ht="15.75" x14ac:dyDescent="0.25">
      <c r="A173" s="317"/>
      <c r="B173" s="334" t="s">
        <v>171</v>
      </c>
      <c r="C173" s="354"/>
      <c r="D173" s="355"/>
      <c r="E173" s="337">
        <v>0</v>
      </c>
      <c r="F173" s="337">
        <v>0</v>
      </c>
      <c r="G173" s="337">
        <v>0</v>
      </c>
      <c r="H173" s="337">
        <v>0</v>
      </c>
      <c r="I173" s="337">
        <v>0</v>
      </c>
      <c r="J173" s="337">
        <v>0</v>
      </c>
      <c r="K173" s="337">
        <v>0</v>
      </c>
      <c r="L173" s="337">
        <v>0</v>
      </c>
      <c r="M173" s="337">
        <v>0</v>
      </c>
      <c r="N173" s="337">
        <v>0</v>
      </c>
      <c r="O173" s="337">
        <v>0</v>
      </c>
      <c r="P173" s="337">
        <v>0</v>
      </c>
      <c r="Q173" s="337">
        <v>3</v>
      </c>
      <c r="R173" s="330"/>
    </row>
    <row r="174" spans="1:18" ht="15.75" x14ac:dyDescent="0.25">
      <c r="A174" s="317"/>
      <c r="B174" s="334" t="s">
        <v>172</v>
      </c>
      <c r="C174" s="354"/>
      <c r="D174" s="355"/>
      <c r="E174" s="337">
        <v>0</v>
      </c>
      <c r="F174" s="337">
        <v>0</v>
      </c>
      <c r="G174" s="337">
        <v>0</v>
      </c>
      <c r="H174" s="337">
        <v>0</v>
      </c>
      <c r="I174" s="337">
        <v>0</v>
      </c>
      <c r="J174" s="337">
        <v>0</v>
      </c>
      <c r="K174" s="337">
        <v>0</v>
      </c>
      <c r="L174" s="337">
        <v>0</v>
      </c>
      <c r="M174" s="337">
        <v>0</v>
      </c>
      <c r="N174" s="337">
        <v>0</v>
      </c>
      <c r="O174" s="337">
        <v>0</v>
      </c>
      <c r="P174" s="337">
        <v>0</v>
      </c>
      <c r="Q174" s="337">
        <v>0</v>
      </c>
      <c r="R174" s="330"/>
    </row>
    <row r="175" spans="1:18" ht="15.75" x14ac:dyDescent="0.25">
      <c r="A175" s="317"/>
      <c r="B175" s="334" t="s">
        <v>173</v>
      </c>
      <c r="C175" s="354"/>
      <c r="D175" s="355"/>
      <c r="E175" s="337">
        <v>0</v>
      </c>
      <c r="F175" s="337">
        <v>0</v>
      </c>
      <c r="G175" s="337">
        <v>0</v>
      </c>
      <c r="H175" s="337">
        <v>0</v>
      </c>
      <c r="I175" s="337">
        <v>0</v>
      </c>
      <c r="J175" s="337">
        <v>0</v>
      </c>
      <c r="K175" s="337">
        <v>0</v>
      </c>
      <c r="L175" s="337">
        <v>0</v>
      </c>
      <c r="M175" s="337">
        <v>0</v>
      </c>
      <c r="N175" s="337">
        <v>0</v>
      </c>
      <c r="O175" s="337">
        <v>0</v>
      </c>
      <c r="P175" s="337">
        <v>0</v>
      </c>
      <c r="Q175" s="337">
        <v>1</v>
      </c>
      <c r="R175" s="330"/>
    </row>
    <row r="176" spans="1:18" ht="15.75" x14ac:dyDescent="0.25">
      <c r="A176" s="317"/>
      <c r="B176" s="326"/>
      <c r="C176" s="326"/>
      <c r="D176" s="326"/>
      <c r="E176" s="326"/>
      <c r="F176" s="326"/>
      <c r="G176" s="326"/>
      <c r="H176" s="326"/>
      <c r="I176" s="326"/>
      <c r="J176" s="326"/>
      <c r="K176" s="326"/>
      <c r="L176" s="326"/>
      <c r="M176" s="326"/>
      <c r="N176" s="326"/>
      <c r="O176" s="333"/>
      <c r="P176" s="326"/>
      <c r="Q176" s="326"/>
      <c r="R176" s="326"/>
    </row>
    <row r="177" spans="1:18" ht="15.75" x14ac:dyDescent="0.25">
      <c r="A177" s="317"/>
      <c r="B177" s="329" t="s">
        <v>176</v>
      </c>
      <c r="C177" s="330"/>
      <c r="D177" s="330"/>
      <c r="E177" s="326"/>
      <c r="F177" s="326"/>
      <c r="G177" s="326"/>
      <c r="H177" s="331"/>
      <c r="I177" s="326"/>
      <c r="J177" s="326"/>
      <c r="K177" s="326"/>
      <c r="L177" s="326"/>
      <c r="M177" s="326"/>
      <c r="N177" s="326"/>
      <c r="O177" s="333"/>
      <c r="P177" s="326"/>
      <c r="Q177" s="326"/>
      <c r="R177" s="326"/>
    </row>
    <row r="178" spans="1:18" ht="15.75" x14ac:dyDescent="0.25">
      <c r="A178" s="317" t="s">
        <v>177</v>
      </c>
      <c r="B178" s="891" t="s">
        <v>5</v>
      </c>
      <c r="C178" s="891"/>
      <c r="D178" s="891"/>
      <c r="E178" s="891" t="s">
        <v>164</v>
      </c>
      <c r="F178" s="891"/>
      <c r="G178" s="891"/>
      <c r="H178" s="891"/>
      <c r="I178" s="891"/>
      <c r="J178" s="891"/>
      <c r="K178" s="891"/>
      <c r="L178" s="891"/>
      <c r="M178" s="891"/>
      <c r="N178" s="891"/>
      <c r="O178" s="891"/>
      <c r="P178" s="891"/>
      <c r="Q178" s="891"/>
      <c r="R178" s="920" t="s">
        <v>102</v>
      </c>
    </row>
    <row r="179" spans="1:18" ht="15.75" x14ac:dyDescent="0.25">
      <c r="A179" s="317"/>
      <c r="B179" s="891"/>
      <c r="C179" s="891"/>
      <c r="D179" s="891"/>
      <c r="E179" s="360" t="s">
        <v>103</v>
      </c>
      <c r="F179" s="360" t="s">
        <v>104</v>
      </c>
      <c r="G179" s="360" t="s">
        <v>105</v>
      </c>
      <c r="H179" s="360" t="s">
        <v>106</v>
      </c>
      <c r="I179" s="360" t="s">
        <v>107</v>
      </c>
      <c r="J179" s="360" t="s">
        <v>108</v>
      </c>
      <c r="K179" s="360" t="s">
        <v>109</v>
      </c>
      <c r="L179" s="360" t="s">
        <v>110</v>
      </c>
      <c r="M179" s="360" t="s">
        <v>111</v>
      </c>
      <c r="N179" s="360" t="s">
        <v>112</v>
      </c>
      <c r="O179" s="360" t="s">
        <v>113</v>
      </c>
      <c r="P179" s="360" t="s">
        <v>165</v>
      </c>
      <c r="Q179" s="361" t="s">
        <v>166</v>
      </c>
      <c r="R179" s="920"/>
    </row>
    <row r="180" spans="1:18" ht="15.75" x14ac:dyDescent="0.25">
      <c r="A180" s="317"/>
      <c r="B180" s="334" t="s">
        <v>169</v>
      </c>
      <c r="C180" s="354"/>
      <c r="D180" s="355"/>
      <c r="E180" s="337">
        <v>0</v>
      </c>
      <c r="F180" s="337">
        <v>0</v>
      </c>
      <c r="G180" s="337">
        <v>0</v>
      </c>
      <c r="H180" s="337">
        <v>0</v>
      </c>
      <c r="I180" s="337">
        <v>0</v>
      </c>
      <c r="J180" s="337">
        <v>0</v>
      </c>
      <c r="K180" s="362">
        <v>0</v>
      </c>
      <c r="L180" s="362">
        <v>0</v>
      </c>
      <c r="M180" s="362">
        <v>0</v>
      </c>
      <c r="N180" s="362">
        <v>0</v>
      </c>
      <c r="O180" s="362">
        <v>0</v>
      </c>
      <c r="P180" s="362">
        <v>0</v>
      </c>
      <c r="Q180" s="362">
        <v>0</v>
      </c>
      <c r="R180" s="330"/>
    </row>
    <row r="181" spans="1:18" ht="15.75" x14ac:dyDescent="0.25">
      <c r="A181" s="317"/>
      <c r="B181" s="334" t="s">
        <v>170</v>
      </c>
      <c r="C181" s="354"/>
      <c r="D181" s="355"/>
      <c r="E181" s="337">
        <v>0</v>
      </c>
      <c r="F181" s="337">
        <v>0</v>
      </c>
      <c r="G181" s="337">
        <v>0</v>
      </c>
      <c r="H181" s="337">
        <v>0</v>
      </c>
      <c r="I181" s="337">
        <v>0</v>
      </c>
      <c r="J181" s="337">
        <v>0</v>
      </c>
      <c r="K181" s="337">
        <v>0</v>
      </c>
      <c r="L181" s="337">
        <v>0</v>
      </c>
      <c r="M181" s="337">
        <v>0</v>
      </c>
      <c r="N181" s="337">
        <v>0</v>
      </c>
      <c r="O181" s="337">
        <v>0</v>
      </c>
      <c r="P181" s="337">
        <v>0</v>
      </c>
      <c r="Q181" s="337">
        <v>0</v>
      </c>
      <c r="R181" s="330"/>
    </row>
    <row r="182" spans="1:18" ht="15.75" x14ac:dyDescent="0.25">
      <c r="A182" s="317"/>
      <c r="B182" s="334" t="s">
        <v>171</v>
      </c>
      <c r="C182" s="354"/>
      <c r="D182" s="355"/>
      <c r="E182" s="337">
        <v>0</v>
      </c>
      <c r="F182" s="337">
        <v>0</v>
      </c>
      <c r="G182" s="337">
        <v>0</v>
      </c>
      <c r="H182" s="337">
        <v>0</v>
      </c>
      <c r="I182" s="337">
        <v>0</v>
      </c>
      <c r="J182" s="337">
        <v>0</v>
      </c>
      <c r="K182" s="337">
        <v>0</v>
      </c>
      <c r="L182" s="337">
        <v>0</v>
      </c>
      <c r="M182" s="337">
        <v>0</v>
      </c>
      <c r="N182" s="337">
        <v>0</v>
      </c>
      <c r="O182" s="337">
        <v>0</v>
      </c>
      <c r="P182" s="337">
        <v>0</v>
      </c>
      <c r="Q182" s="337">
        <v>0</v>
      </c>
      <c r="R182" s="330"/>
    </row>
    <row r="183" spans="1:18" ht="15.75" x14ac:dyDescent="0.25">
      <c r="A183" s="317"/>
      <c r="B183" s="334" t="s">
        <v>172</v>
      </c>
      <c r="C183" s="354"/>
      <c r="D183" s="355"/>
      <c r="E183" s="337">
        <v>0</v>
      </c>
      <c r="F183" s="337">
        <v>0</v>
      </c>
      <c r="G183" s="337">
        <v>0</v>
      </c>
      <c r="H183" s="337">
        <v>0</v>
      </c>
      <c r="I183" s="337">
        <v>0</v>
      </c>
      <c r="J183" s="337">
        <v>0</v>
      </c>
      <c r="K183" s="337">
        <v>0</v>
      </c>
      <c r="L183" s="337">
        <v>0</v>
      </c>
      <c r="M183" s="337">
        <v>0</v>
      </c>
      <c r="N183" s="337">
        <v>0</v>
      </c>
      <c r="O183" s="337">
        <v>0</v>
      </c>
      <c r="P183" s="337">
        <v>0</v>
      </c>
      <c r="Q183" s="337">
        <v>0</v>
      </c>
      <c r="R183" s="330"/>
    </row>
    <row r="184" spans="1:18" ht="15.75" x14ac:dyDescent="0.25">
      <c r="A184" s="317"/>
      <c r="B184" s="334" t="s">
        <v>173</v>
      </c>
      <c r="C184" s="354"/>
      <c r="D184" s="355"/>
      <c r="E184" s="337">
        <v>0</v>
      </c>
      <c r="F184" s="337">
        <v>0</v>
      </c>
      <c r="G184" s="337">
        <v>0</v>
      </c>
      <c r="H184" s="337">
        <v>0</v>
      </c>
      <c r="I184" s="337">
        <v>0</v>
      </c>
      <c r="J184" s="337">
        <v>0</v>
      </c>
      <c r="K184" s="337">
        <v>0</v>
      </c>
      <c r="L184" s="337">
        <v>0</v>
      </c>
      <c r="M184" s="337">
        <v>0</v>
      </c>
      <c r="N184" s="337">
        <v>0</v>
      </c>
      <c r="O184" s="337">
        <v>0</v>
      </c>
      <c r="P184" s="337">
        <v>0</v>
      </c>
      <c r="Q184" s="337">
        <v>0</v>
      </c>
      <c r="R184" s="330"/>
    </row>
    <row r="185" spans="1:18" ht="15.75" x14ac:dyDescent="0.25">
      <c r="A185" s="317"/>
      <c r="B185" s="363" t="s">
        <v>178</v>
      </c>
      <c r="C185" s="364"/>
      <c r="D185" s="364"/>
      <c r="E185" s="365"/>
      <c r="F185" s="365"/>
      <c r="G185" s="365"/>
      <c r="H185" s="365"/>
      <c r="I185" s="365"/>
      <c r="J185" s="365"/>
      <c r="K185" s="365"/>
      <c r="L185" s="365"/>
      <c r="M185" s="365"/>
      <c r="N185" s="365"/>
      <c r="O185" s="366"/>
      <c r="P185" s="365"/>
      <c r="Q185" s="365"/>
      <c r="R185" s="326">
        <v>0</v>
      </c>
    </row>
    <row r="186" spans="1:18" ht="15.75" x14ac:dyDescent="0.25">
      <c r="A186" s="317"/>
      <c r="B186" s="367"/>
      <c r="C186" s="330"/>
      <c r="D186" s="330"/>
      <c r="E186" s="326"/>
      <c r="F186" s="326"/>
      <c r="G186" s="326"/>
      <c r="H186" s="326"/>
      <c r="I186" s="326"/>
      <c r="J186" s="326"/>
      <c r="K186" s="326"/>
      <c r="L186" s="326"/>
      <c r="M186" s="326"/>
      <c r="N186" s="326"/>
      <c r="O186" s="333"/>
      <c r="P186" s="326"/>
      <c r="Q186" s="326"/>
      <c r="R186" s="326"/>
    </row>
    <row r="187" spans="1:18" ht="15.75" x14ac:dyDescent="0.25">
      <c r="A187" s="317"/>
      <c r="B187" s="329" t="s">
        <v>179</v>
      </c>
      <c r="C187" s="330"/>
      <c r="D187" s="330"/>
      <c r="E187" s="326"/>
      <c r="F187" s="330"/>
      <c r="G187" s="326"/>
      <c r="H187" s="330"/>
      <c r="I187" s="326"/>
      <c r="J187" s="330"/>
      <c r="K187" s="326"/>
      <c r="L187" s="330"/>
      <c r="M187" s="326"/>
      <c r="N187" s="326"/>
      <c r="O187" s="333"/>
      <c r="P187" s="326"/>
      <c r="Q187" s="326"/>
      <c r="R187" s="326"/>
    </row>
    <row r="188" spans="1:18" ht="15.75" x14ac:dyDescent="0.25">
      <c r="A188" s="317" t="s">
        <v>180</v>
      </c>
      <c r="B188" s="879" t="s">
        <v>181</v>
      </c>
      <c r="C188" s="879"/>
      <c r="D188" s="879" t="s">
        <v>182</v>
      </c>
      <c r="E188" s="879"/>
      <c r="F188" s="879" t="s">
        <v>119</v>
      </c>
      <c r="G188" s="879"/>
      <c r="H188" s="879" t="s">
        <v>183</v>
      </c>
      <c r="I188" s="879"/>
      <c r="J188" s="879" t="s">
        <v>184</v>
      </c>
      <c r="K188" s="879"/>
      <c r="L188" s="879" t="s">
        <v>159</v>
      </c>
      <c r="M188" s="879"/>
      <c r="N188" s="326"/>
      <c r="O188" s="333"/>
      <c r="P188" s="368"/>
      <c r="Q188" s="326"/>
      <c r="R188" s="326"/>
    </row>
    <row r="189" spans="1:18" ht="15.75" x14ac:dyDescent="0.25">
      <c r="A189" s="317"/>
      <c r="B189" s="879"/>
      <c r="C189" s="879"/>
      <c r="D189" s="332" t="s">
        <v>185</v>
      </c>
      <c r="E189" s="332" t="s">
        <v>186</v>
      </c>
      <c r="F189" s="332" t="s">
        <v>185</v>
      </c>
      <c r="G189" s="332" t="s">
        <v>186</v>
      </c>
      <c r="H189" s="332" t="s">
        <v>185</v>
      </c>
      <c r="I189" s="332" t="s">
        <v>186</v>
      </c>
      <c r="J189" s="332" t="s">
        <v>185</v>
      </c>
      <c r="K189" s="332" t="s">
        <v>186</v>
      </c>
      <c r="L189" s="332" t="s">
        <v>185</v>
      </c>
      <c r="M189" s="332" t="s">
        <v>186</v>
      </c>
      <c r="N189" s="326"/>
      <c r="O189" s="333"/>
      <c r="P189" s="326"/>
      <c r="Q189" s="326"/>
      <c r="R189" s="326"/>
    </row>
    <row r="190" spans="1:18" ht="15.75" x14ac:dyDescent="0.25">
      <c r="A190" s="317"/>
      <c r="B190" s="919" t="s">
        <v>187</v>
      </c>
      <c r="C190" s="919"/>
      <c r="D190" s="337">
        <v>2</v>
      </c>
      <c r="E190" s="337">
        <v>0</v>
      </c>
      <c r="F190" s="337">
        <v>0</v>
      </c>
      <c r="G190" s="337">
        <v>1</v>
      </c>
      <c r="H190" s="337">
        <v>0</v>
      </c>
      <c r="I190" s="337">
        <v>1</v>
      </c>
      <c r="J190" s="337">
        <v>0</v>
      </c>
      <c r="K190" s="337">
        <v>0</v>
      </c>
      <c r="L190" s="337">
        <v>0</v>
      </c>
      <c r="M190" s="337">
        <v>0</v>
      </c>
      <c r="N190" s="326"/>
      <c r="O190" s="333"/>
      <c r="P190" s="326"/>
      <c r="Q190" s="326"/>
      <c r="R190" s="326"/>
    </row>
    <row r="191" spans="1:18" ht="15.75" x14ac:dyDescent="0.25">
      <c r="A191" s="317"/>
      <c r="B191" s="326"/>
      <c r="C191" s="326"/>
      <c r="D191" s="326"/>
      <c r="E191" s="326"/>
      <c r="F191" s="326"/>
      <c r="G191" s="326"/>
      <c r="H191" s="326"/>
      <c r="I191" s="326"/>
      <c r="J191" s="326"/>
      <c r="K191" s="326"/>
      <c r="L191" s="326"/>
      <c r="M191" s="326"/>
      <c r="N191" s="326"/>
      <c r="O191" s="333"/>
      <c r="P191" s="326"/>
      <c r="Q191" s="326"/>
      <c r="R191" s="326"/>
    </row>
    <row r="192" spans="1:18" ht="20.25" x14ac:dyDescent="0.25">
      <c r="A192" s="357" t="s">
        <v>188</v>
      </c>
      <c r="B192" s="357"/>
      <c r="C192" s="357"/>
      <c r="D192" s="357"/>
      <c r="E192" s="357"/>
      <c r="F192" s="357"/>
      <c r="G192" s="358"/>
      <c r="H192" s="358"/>
      <c r="I192" s="326"/>
      <c r="J192" s="326"/>
      <c r="K192" s="326"/>
      <c r="L192" s="326"/>
      <c r="M192" s="326"/>
      <c r="N192" s="326"/>
      <c r="O192" s="333"/>
      <c r="P192" s="326"/>
      <c r="Q192" s="326"/>
      <c r="R192" s="326"/>
    </row>
    <row r="193" spans="1:18" ht="26.25" x14ac:dyDescent="0.25">
      <c r="A193" s="359"/>
      <c r="B193" s="359"/>
      <c r="C193" s="359"/>
      <c r="D193" s="359"/>
      <c r="E193" s="359"/>
      <c r="F193" s="326"/>
      <c r="G193" s="326"/>
      <c r="H193" s="326"/>
      <c r="I193" s="326"/>
      <c r="J193" s="326"/>
      <c r="K193" s="326"/>
      <c r="L193" s="326"/>
      <c r="M193" s="326"/>
      <c r="N193" s="326"/>
      <c r="O193" s="333"/>
      <c r="P193" s="326"/>
      <c r="Q193" s="326"/>
      <c r="R193" s="326"/>
    </row>
    <row r="194" spans="1:18" ht="15.75" x14ac:dyDescent="0.25">
      <c r="A194" s="317"/>
      <c r="B194" s="329" t="s">
        <v>162</v>
      </c>
      <c r="C194" s="330"/>
      <c r="D194" s="330"/>
      <c r="E194" s="326"/>
      <c r="F194" s="326"/>
      <c r="G194" s="326"/>
      <c r="H194" s="331"/>
      <c r="I194" s="326"/>
      <c r="J194" s="326"/>
      <c r="K194" s="326"/>
      <c r="L194" s="326"/>
      <c r="M194" s="326"/>
      <c r="N194" s="326"/>
      <c r="O194" s="333"/>
      <c r="P194" s="326"/>
      <c r="Q194" s="326"/>
      <c r="R194" s="326"/>
    </row>
    <row r="195" spans="1:18" ht="15.75" x14ac:dyDescent="0.25">
      <c r="A195" s="317" t="s">
        <v>189</v>
      </c>
      <c r="B195" s="891" t="s">
        <v>5</v>
      </c>
      <c r="C195" s="891"/>
      <c r="D195" s="891"/>
      <c r="E195" s="891" t="s">
        <v>164</v>
      </c>
      <c r="F195" s="891"/>
      <c r="G195" s="891"/>
      <c r="H195" s="891"/>
      <c r="I195" s="891"/>
      <c r="J195" s="891"/>
      <c r="K195" s="891"/>
      <c r="L195" s="891"/>
      <c r="M195" s="891"/>
      <c r="N195" s="891"/>
      <c r="O195" s="891"/>
      <c r="P195" s="891"/>
      <c r="Q195" s="891"/>
      <c r="R195" s="920" t="s">
        <v>102</v>
      </c>
    </row>
    <row r="196" spans="1:18" ht="15.75" x14ac:dyDescent="0.25">
      <c r="A196" s="317"/>
      <c r="B196" s="891"/>
      <c r="C196" s="891"/>
      <c r="D196" s="891"/>
      <c r="E196" s="360" t="s">
        <v>103</v>
      </c>
      <c r="F196" s="360" t="s">
        <v>104</v>
      </c>
      <c r="G196" s="360" t="s">
        <v>105</v>
      </c>
      <c r="H196" s="360" t="s">
        <v>106</v>
      </c>
      <c r="I196" s="360" t="s">
        <v>107</v>
      </c>
      <c r="J196" s="360" t="s">
        <v>108</v>
      </c>
      <c r="K196" s="360" t="s">
        <v>109</v>
      </c>
      <c r="L196" s="360" t="s">
        <v>110</v>
      </c>
      <c r="M196" s="360" t="s">
        <v>111</v>
      </c>
      <c r="N196" s="360" t="s">
        <v>112</v>
      </c>
      <c r="O196" s="360" t="s">
        <v>113</v>
      </c>
      <c r="P196" s="360" t="s">
        <v>165</v>
      </c>
      <c r="Q196" s="361" t="s">
        <v>166</v>
      </c>
      <c r="R196" s="920"/>
    </row>
    <row r="197" spans="1:18" ht="15.75" x14ac:dyDescent="0.25">
      <c r="A197" s="317"/>
      <c r="B197" s="334" t="s">
        <v>167</v>
      </c>
      <c r="C197" s="354"/>
      <c r="D197" s="355"/>
      <c r="E197" s="337">
        <v>0</v>
      </c>
      <c r="F197" s="337">
        <v>0</v>
      </c>
      <c r="G197" s="337">
        <v>0</v>
      </c>
      <c r="H197" s="337">
        <v>0</v>
      </c>
      <c r="I197" s="337">
        <v>0</v>
      </c>
      <c r="J197" s="337"/>
      <c r="K197" s="337"/>
      <c r="L197" s="337"/>
      <c r="M197" s="337"/>
      <c r="N197" s="337"/>
      <c r="O197" s="337"/>
      <c r="P197" s="337"/>
      <c r="Q197" s="362"/>
      <c r="R197" s="330"/>
    </row>
    <row r="198" spans="1:18" ht="15.75" x14ac:dyDescent="0.25">
      <c r="A198" s="317"/>
      <c r="B198" s="334" t="s">
        <v>168</v>
      </c>
      <c r="C198" s="354"/>
      <c r="D198" s="355"/>
      <c r="E198" s="337">
        <v>0</v>
      </c>
      <c r="F198" s="337">
        <v>0</v>
      </c>
      <c r="G198" s="337"/>
      <c r="H198" s="337"/>
      <c r="I198" s="337"/>
      <c r="J198" s="337"/>
      <c r="K198" s="337"/>
      <c r="L198" s="337"/>
      <c r="M198" s="337"/>
      <c r="N198" s="337"/>
      <c r="O198" s="337"/>
      <c r="P198" s="337"/>
      <c r="Q198" s="362"/>
      <c r="R198" s="330"/>
    </row>
    <row r="199" spans="1:18" ht="15.75" x14ac:dyDescent="0.25">
      <c r="A199" s="317"/>
      <c r="B199" s="334" t="s">
        <v>169</v>
      </c>
      <c r="C199" s="354"/>
      <c r="D199" s="355"/>
      <c r="E199" s="337">
        <v>8</v>
      </c>
      <c r="F199" s="337">
        <v>6</v>
      </c>
      <c r="G199" s="337">
        <v>5</v>
      </c>
      <c r="H199" s="337">
        <v>3</v>
      </c>
      <c r="I199" s="337">
        <v>0</v>
      </c>
      <c r="J199" s="337">
        <v>0</v>
      </c>
      <c r="K199" s="337">
        <v>0</v>
      </c>
      <c r="L199" s="337">
        <v>0</v>
      </c>
      <c r="M199" s="337">
        <v>0</v>
      </c>
      <c r="N199" s="337">
        <v>0</v>
      </c>
      <c r="O199" s="337">
        <v>0</v>
      </c>
      <c r="P199" s="337">
        <v>0</v>
      </c>
      <c r="Q199" s="362">
        <v>0</v>
      </c>
      <c r="R199" s="330"/>
    </row>
    <row r="200" spans="1:18" ht="15.75" x14ac:dyDescent="0.25">
      <c r="A200" s="317"/>
      <c r="B200" s="334" t="s">
        <v>170</v>
      </c>
      <c r="C200" s="354"/>
      <c r="D200" s="355"/>
      <c r="E200" s="337">
        <v>4</v>
      </c>
      <c r="F200" s="337">
        <v>2</v>
      </c>
      <c r="G200" s="337">
        <v>5</v>
      </c>
      <c r="H200" s="337">
        <v>0</v>
      </c>
      <c r="I200" s="337">
        <v>1</v>
      </c>
      <c r="J200" s="337">
        <v>2</v>
      </c>
      <c r="K200" s="337">
        <v>0</v>
      </c>
      <c r="L200" s="337">
        <v>0</v>
      </c>
      <c r="M200" s="337">
        <v>0</v>
      </c>
      <c r="N200" s="337">
        <v>0</v>
      </c>
      <c r="O200" s="337">
        <v>0</v>
      </c>
      <c r="P200" s="337">
        <v>0</v>
      </c>
      <c r="Q200" s="337">
        <v>4</v>
      </c>
      <c r="R200" s="330"/>
    </row>
    <row r="201" spans="1:18" ht="15.75" x14ac:dyDescent="0.25">
      <c r="A201" s="317"/>
      <c r="B201" s="334" t="s">
        <v>171</v>
      </c>
      <c r="C201" s="354"/>
      <c r="D201" s="355"/>
      <c r="E201" s="337">
        <v>1</v>
      </c>
      <c r="F201" s="337">
        <v>0</v>
      </c>
      <c r="G201" s="337">
        <v>1</v>
      </c>
      <c r="H201" s="337">
        <v>1</v>
      </c>
      <c r="I201" s="337">
        <v>0</v>
      </c>
      <c r="J201" s="337">
        <v>0</v>
      </c>
      <c r="K201" s="337">
        <v>0</v>
      </c>
      <c r="L201" s="337">
        <v>0</v>
      </c>
      <c r="M201" s="337">
        <v>0</v>
      </c>
      <c r="N201" s="337">
        <v>0</v>
      </c>
      <c r="O201" s="337">
        <v>0</v>
      </c>
      <c r="P201" s="337">
        <v>0</v>
      </c>
      <c r="Q201" s="337">
        <v>1</v>
      </c>
      <c r="R201" s="330"/>
    </row>
    <row r="202" spans="1:18" ht="15.75" x14ac:dyDescent="0.25">
      <c r="A202" s="317"/>
      <c r="B202" s="334" t="s">
        <v>172</v>
      </c>
      <c r="C202" s="354"/>
      <c r="D202" s="355"/>
      <c r="E202" s="337">
        <v>0</v>
      </c>
      <c r="F202" s="337">
        <v>0</v>
      </c>
      <c r="G202" s="337">
        <v>0</v>
      </c>
      <c r="H202" s="337">
        <v>0</v>
      </c>
      <c r="I202" s="337">
        <v>0</v>
      </c>
      <c r="J202" s="337">
        <v>0</v>
      </c>
      <c r="K202" s="337">
        <v>0</v>
      </c>
      <c r="L202" s="337">
        <v>0</v>
      </c>
      <c r="M202" s="337">
        <v>0</v>
      </c>
      <c r="N202" s="337">
        <v>0</v>
      </c>
      <c r="O202" s="337">
        <v>0</v>
      </c>
      <c r="P202" s="337">
        <v>0</v>
      </c>
      <c r="Q202" s="337">
        <v>0</v>
      </c>
      <c r="R202" s="330"/>
    </row>
    <row r="203" spans="1:18" ht="15.75" x14ac:dyDescent="0.25">
      <c r="A203" s="317"/>
      <c r="B203" s="334" t="s">
        <v>173</v>
      </c>
      <c r="C203" s="354"/>
      <c r="D203" s="355"/>
      <c r="E203" s="337">
        <v>0</v>
      </c>
      <c r="F203" s="337">
        <v>1</v>
      </c>
      <c r="G203" s="337">
        <v>0</v>
      </c>
      <c r="H203" s="337">
        <v>0</v>
      </c>
      <c r="I203" s="337">
        <v>0</v>
      </c>
      <c r="J203" s="337">
        <v>0</v>
      </c>
      <c r="K203" s="337">
        <v>0</v>
      </c>
      <c r="L203" s="337">
        <v>0</v>
      </c>
      <c r="M203" s="337">
        <v>0</v>
      </c>
      <c r="N203" s="337">
        <v>0</v>
      </c>
      <c r="O203" s="337">
        <v>0</v>
      </c>
      <c r="P203" s="337">
        <v>0</v>
      </c>
      <c r="Q203" s="337">
        <v>0</v>
      </c>
      <c r="R203" s="330"/>
    </row>
    <row r="204" spans="1:18" ht="15.75" x14ac:dyDescent="0.25">
      <c r="A204" s="317"/>
      <c r="B204" s="330"/>
      <c r="C204" s="330"/>
      <c r="D204" s="330"/>
      <c r="E204" s="326"/>
      <c r="F204" s="326"/>
      <c r="G204" s="326"/>
      <c r="H204" s="326"/>
      <c r="I204" s="326"/>
      <c r="J204" s="326"/>
      <c r="K204" s="326"/>
      <c r="L204" s="326"/>
      <c r="M204" s="326"/>
      <c r="N204" s="326"/>
      <c r="O204" s="333"/>
      <c r="P204" s="326"/>
      <c r="Q204" s="326"/>
      <c r="R204" s="326"/>
    </row>
    <row r="205" spans="1:18" ht="15.75" x14ac:dyDescent="0.25">
      <c r="A205" s="317"/>
      <c r="B205" s="329" t="s">
        <v>174</v>
      </c>
      <c r="C205" s="330"/>
      <c r="D205" s="330"/>
      <c r="E205" s="326"/>
      <c r="F205" s="326"/>
      <c r="G205" s="326"/>
      <c r="H205" s="331"/>
      <c r="I205" s="326"/>
      <c r="J205" s="326"/>
      <c r="K205" s="326"/>
      <c r="L205" s="326"/>
      <c r="M205" s="326"/>
      <c r="N205" s="326"/>
      <c r="O205" s="333"/>
      <c r="P205" s="326"/>
      <c r="Q205" s="326"/>
      <c r="R205" s="326"/>
    </row>
    <row r="206" spans="1:18" ht="15.75" x14ac:dyDescent="0.25">
      <c r="A206" s="317" t="s">
        <v>190</v>
      </c>
      <c r="B206" s="891" t="s">
        <v>5</v>
      </c>
      <c r="C206" s="891"/>
      <c r="D206" s="891"/>
      <c r="E206" s="891" t="s">
        <v>164</v>
      </c>
      <c r="F206" s="891"/>
      <c r="G206" s="891"/>
      <c r="H206" s="891"/>
      <c r="I206" s="891"/>
      <c r="J206" s="891"/>
      <c r="K206" s="891"/>
      <c r="L206" s="891"/>
      <c r="M206" s="891"/>
      <c r="N206" s="891"/>
      <c r="O206" s="891"/>
      <c r="P206" s="891"/>
      <c r="Q206" s="891"/>
      <c r="R206" s="920" t="s">
        <v>102</v>
      </c>
    </row>
    <row r="207" spans="1:18" ht="15.75" x14ac:dyDescent="0.25">
      <c r="A207" s="317"/>
      <c r="B207" s="891"/>
      <c r="C207" s="891"/>
      <c r="D207" s="891"/>
      <c r="E207" s="360" t="s">
        <v>103</v>
      </c>
      <c r="F207" s="360" t="s">
        <v>104</v>
      </c>
      <c r="G207" s="360" t="s">
        <v>105</v>
      </c>
      <c r="H207" s="360" t="s">
        <v>106</v>
      </c>
      <c r="I207" s="360" t="s">
        <v>107</v>
      </c>
      <c r="J207" s="360" t="s">
        <v>108</v>
      </c>
      <c r="K207" s="360" t="s">
        <v>109</v>
      </c>
      <c r="L207" s="360" t="s">
        <v>110</v>
      </c>
      <c r="M207" s="360" t="s">
        <v>111</v>
      </c>
      <c r="N207" s="360" t="s">
        <v>112</v>
      </c>
      <c r="O207" s="360" t="s">
        <v>113</v>
      </c>
      <c r="P207" s="360" t="s">
        <v>165</v>
      </c>
      <c r="Q207" s="361" t="s">
        <v>166</v>
      </c>
      <c r="R207" s="920"/>
    </row>
    <row r="208" spans="1:18" ht="15.75" x14ac:dyDescent="0.25">
      <c r="A208" s="317"/>
      <c r="B208" s="334" t="s">
        <v>167</v>
      </c>
      <c r="C208" s="354"/>
      <c r="D208" s="355"/>
      <c r="E208" s="337">
        <v>0</v>
      </c>
      <c r="F208" s="337">
        <v>0</v>
      </c>
      <c r="G208" s="337">
        <v>0</v>
      </c>
      <c r="H208" s="337">
        <v>0</v>
      </c>
      <c r="I208" s="337">
        <v>0</v>
      </c>
      <c r="J208" s="337"/>
      <c r="K208" s="337"/>
      <c r="L208" s="337"/>
      <c r="M208" s="337"/>
      <c r="N208" s="337"/>
      <c r="O208" s="337"/>
      <c r="P208" s="337"/>
      <c r="Q208" s="362"/>
      <c r="R208" s="330"/>
    </row>
    <row r="209" spans="1:18" ht="15.75" x14ac:dyDescent="0.25">
      <c r="A209" s="317"/>
      <c r="B209" s="334" t="s">
        <v>168</v>
      </c>
      <c r="C209" s="354"/>
      <c r="D209" s="355"/>
      <c r="E209" s="337">
        <v>0</v>
      </c>
      <c r="F209" s="337">
        <v>0</v>
      </c>
      <c r="G209" s="337"/>
      <c r="H209" s="337"/>
      <c r="I209" s="337"/>
      <c r="J209" s="337"/>
      <c r="K209" s="337"/>
      <c r="L209" s="337"/>
      <c r="M209" s="337"/>
      <c r="N209" s="337"/>
      <c r="O209" s="337"/>
      <c r="P209" s="337"/>
      <c r="Q209" s="362"/>
      <c r="R209" s="330"/>
    </row>
    <row r="210" spans="1:18" ht="15.75" x14ac:dyDescent="0.25">
      <c r="A210" s="317"/>
      <c r="B210" s="334" t="s">
        <v>169</v>
      </c>
      <c r="C210" s="354"/>
      <c r="D210" s="355"/>
      <c r="E210" s="337">
        <v>0</v>
      </c>
      <c r="F210" s="337">
        <v>0</v>
      </c>
      <c r="G210" s="337">
        <v>0</v>
      </c>
      <c r="H210" s="337">
        <v>0</v>
      </c>
      <c r="I210" s="337">
        <v>0</v>
      </c>
      <c r="J210" s="337">
        <v>0</v>
      </c>
      <c r="K210" s="337">
        <v>0</v>
      </c>
      <c r="L210" s="337">
        <v>0</v>
      </c>
      <c r="M210" s="337">
        <v>0</v>
      </c>
      <c r="N210" s="337">
        <v>0</v>
      </c>
      <c r="O210" s="337">
        <v>0</v>
      </c>
      <c r="P210" s="337">
        <v>0</v>
      </c>
      <c r="Q210" s="362">
        <v>0</v>
      </c>
      <c r="R210" s="330"/>
    </row>
    <row r="211" spans="1:18" ht="15.75" x14ac:dyDescent="0.25">
      <c r="A211" s="317"/>
      <c r="B211" s="334" t="s">
        <v>170</v>
      </c>
      <c r="C211" s="354"/>
      <c r="D211" s="355"/>
      <c r="E211" s="337">
        <v>0</v>
      </c>
      <c r="F211" s="337">
        <v>0</v>
      </c>
      <c r="G211" s="337">
        <v>0</v>
      </c>
      <c r="H211" s="337">
        <v>0</v>
      </c>
      <c r="I211" s="337">
        <v>0</v>
      </c>
      <c r="J211" s="337">
        <v>0</v>
      </c>
      <c r="K211" s="337">
        <v>0</v>
      </c>
      <c r="L211" s="337">
        <v>0</v>
      </c>
      <c r="M211" s="337">
        <v>0</v>
      </c>
      <c r="N211" s="337">
        <v>0</v>
      </c>
      <c r="O211" s="337">
        <v>0</v>
      </c>
      <c r="P211" s="337">
        <v>0</v>
      </c>
      <c r="Q211" s="337">
        <v>4</v>
      </c>
      <c r="R211" s="330"/>
    </row>
    <row r="212" spans="1:18" ht="15.75" x14ac:dyDescent="0.25">
      <c r="A212" s="317"/>
      <c r="B212" s="334" t="s">
        <v>171</v>
      </c>
      <c r="C212" s="354"/>
      <c r="D212" s="355"/>
      <c r="E212" s="337">
        <v>0</v>
      </c>
      <c r="F212" s="337">
        <v>0</v>
      </c>
      <c r="G212" s="337">
        <v>0</v>
      </c>
      <c r="H212" s="337">
        <v>0</v>
      </c>
      <c r="I212" s="337">
        <v>0</v>
      </c>
      <c r="J212" s="337">
        <v>0</v>
      </c>
      <c r="K212" s="337">
        <v>0</v>
      </c>
      <c r="L212" s="337">
        <v>0</v>
      </c>
      <c r="M212" s="337">
        <v>0</v>
      </c>
      <c r="N212" s="337">
        <v>0</v>
      </c>
      <c r="O212" s="337">
        <v>0</v>
      </c>
      <c r="P212" s="337">
        <v>0</v>
      </c>
      <c r="Q212" s="337">
        <v>1</v>
      </c>
      <c r="R212" s="330"/>
    </row>
    <row r="213" spans="1:18" ht="15.75" x14ac:dyDescent="0.25">
      <c r="A213" s="317"/>
      <c r="B213" s="334" t="s">
        <v>172</v>
      </c>
      <c r="C213" s="354"/>
      <c r="D213" s="355"/>
      <c r="E213" s="337">
        <v>0</v>
      </c>
      <c r="F213" s="337">
        <v>0</v>
      </c>
      <c r="G213" s="337">
        <v>0</v>
      </c>
      <c r="H213" s="337">
        <v>0</v>
      </c>
      <c r="I213" s="337">
        <v>0</v>
      </c>
      <c r="J213" s="337">
        <v>0</v>
      </c>
      <c r="K213" s="337">
        <v>0</v>
      </c>
      <c r="L213" s="337">
        <v>0</v>
      </c>
      <c r="M213" s="337">
        <v>0</v>
      </c>
      <c r="N213" s="337">
        <v>0</v>
      </c>
      <c r="O213" s="337">
        <v>0</v>
      </c>
      <c r="P213" s="337">
        <v>0</v>
      </c>
      <c r="Q213" s="337">
        <v>0</v>
      </c>
      <c r="R213" s="330"/>
    </row>
    <row r="214" spans="1:18" ht="15.75" x14ac:dyDescent="0.25">
      <c r="A214" s="317"/>
      <c r="B214" s="334" t="s">
        <v>173</v>
      </c>
      <c r="C214" s="354"/>
      <c r="D214" s="355"/>
      <c r="E214" s="337">
        <v>0</v>
      </c>
      <c r="F214" s="337">
        <v>0</v>
      </c>
      <c r="G214" s="337">
        <v>0</v>
      </c>
      <c r="H214" s="337">
        <v>0</v>
      </c>
      <c r="I214" s="337">
        <v>0</v>
      </c>
      <c r="J214" s="337">
        <v>0</v>
      </c>
      <c r="K214" s="337">
        <v>0</v>
      </c>
      <c r="L214" s="337">
        <v>0</v>
      </c>
      <c r="M214" s="337">
        <v>0</v>
      </c>
      <c r="N214" s="337">
        <v>0</v>
      </c>
      <c r="O214" s="337">
        <v>0</v>
      </c>
      <c r="P214" s="337">
        <v>0</v>
      </c>
      <c r="Q214" s="337">
        <v>0</v>
      </c>
      <c r="R214" s="330"/>
    </row>
    <row r="215" spans="1:18" ht="15.75" x14ac:dyDescent="0.25">
      <c r="A215" s="317"/>
      <c r="B215" s="326"/>
      <c r="C215" s="326"/>
      <c r="D215" s="326"/>
      <c r="E215" s="326"/>
      <c r="F215" s="326"/>
      <c r="G215" s="326"/>
      <c r="H215" s="326"/>
      <c r="I215" s="326"/>
      <c r="J215" s="326"/>
      <c r="K215" s="326"/>
      <c r="L215" s="326"/>
      <c r="M215" s="326"/>
      <c r="N215" s="326"/>
      <c r="O215" s="333"/>
      <c r="P215" s="326"/>
      <c r="Q215" s="326"/>
      <c r="R215" s="326"/>
    </row>
    <row r="216" spans="1:18" ht="20.25" x14ac:dyDescent="0.25">
      <c r="A216" s="802" t="s">
        <v>191</v>
      </c>
      <c r="B216" s="802"/>
      <c r="C216" s="802"/>
      <c r="D216" s="802"/>
      <c r="E216" s="802"/>
      <c r="F216" s="802"/>
      <c r="G216" s="326"/>
      <c r="H216" s="326"/>
      <c r="I216" s="326"/>
      <c r="J216" s="326"/>
      <c r="K216" s="326"/>
      <c r="L216" s="326"/>
      <c r="M216" s="326"/>
      <c r="N216" s="326"/>
      <c r="O216" s="333"/>
      <c r="P216" s="326"/>
      <c r="Q216" s="326"/>
      <c r="R216" s="368"/>
    </row>
    <row r="217" spans="1:18" ht="15.75" x14ac:dyDescent="0.25">
      <c r="A217" s="369"/>
      <c r="B217" s="369"/>
      <c r="C217" s="369"/>
      <c r="D217" s="369"/>
      <c r="E217" s="369"/>
      <c r="F217" s="368"/>
      <c r="G217" s="326"/>
      <c r="H217" s="326"/>
      <c r="I217" s="326"/>
      <c r="J217" s="326"/>
      <c r="K217" s="326"/>
      <c r="L217" s="326"/>
      <c r="M217" s="326"/>
      <c r="N217" s="326"/>
      <c r="O217" s="333"/>
      <c r="P217" s="326"/>
      <c r="Q217" s="326"/>
      <c r="R217" s="368"/>
    </row>
    <row r="218" spans="1:18" ht="15.75" x14ac:dyDescent="0.25">
      <c r="A218" s="317" t="s">
        <v>192</v>
      </c>
      <c r="B218" s="879" t="s">
        <v>11</v>
      </c>
      <c r="C218" s="879"/>
      <c r="D218" s="879"/>
      <c r="E218" s="332" t="s">
        <v>6</v>
      </c>
      <c r="F218" s="326"/>
      <c r="G218" s="330"/>
      <c r="H218" s="330"/>
      <c r="I218" s="330"/>
      <c r="J218" s="330"/>
      <c r="K218" s="330"/>
      <c r="L218" s="330"/>
      <c r="M218" s="330"/>
      <c r="N218" s="330"/>
      <c r="O218" s="330"/>
      <c r="P218" s="327"/>
      <c r="Q218" s="326"/>
      <c r="R218" s="326"/>
    </row>
    <row r="219" spans="1:18" ht="15.75" x14ac:dyDescent="0.25">
      <c r="A219" s="317"/>
      <c r="B219" s="921" t="s">
        <v>193</v>
      </c>
      <c r="C219" s="921"/>
      <c r="D219" s="921"/>
      <c r="E219" s="337">
        <v>46</v>
      </c>
      <c r="F219" s="326"/>
      <c r="G219" s="326"/>
      <c r="H219" s="326"/>
      <c r="I219" s="326"/>
      <c r="J219" s="326"/>
      <c r="K219" s="326"/>
      <c r="L219" s="326"/>
      <c r="M219" s="326"/>
      <c r="N219" s="326"/>
      <c r="O219" s="333"/>
      <c r="P219" s="326"/>
      <c r="Q219" s="326"/>
      <c r="R219" s="326"/>
    </row>
    <row r="220" spans="1:18" ht="15.75" x14ac:dyDescent="0.25">
      <c r="A220" s="317"/>
      <c r="B220" s="921" t="s">
        <v>194</v>
      </c>
      <c r="C220" s="921"/>
      <c r="D220" s="921"/>
      <c r="E220" s="337">
        <v>0</v>
      </c>
      <c r="F220" s="326"/>
      <c r="G220" s="326"/>
      <c r="H220" s="326"/>
      <c r="I220" s="326"/>
      <c r="J220" s="326"/>
      <c r="K220" s="326"/>
      <c r="L220" s="326"/>
      <c r="M220" s="326"/>
      <c r="N220" s="326"/>
      <c r="O220" s="333"/>
      <c r="P220" s="326"/>
      <c r="Q220" s="326"/>
      <c r="R220" s="326"/>
    </row>
    <row r="221" spans="1:18" ht="15.75" x14ac:dyDescent="0.25">
      <c r="A221" s="317"/>
      <c r="B221" s="370"/>
      <c r="C221" s="370"/>
      <c r="D221" s="371" t="s">
        <v>195</v>
      </c>
      <c r="E221" s="372">
        <v>46</v>
      </c>
      <c r="F221" s="326"/>
      <c r="G221" s="326"/>
      <c r="H221" s="326"/>
      <c r="I221" s="326"/>
      <c r="J221" s="326"/>
      <c r="K221" s="326"/>
      <c r="L221" s="326"/>
      <c r="M221" s="326"/>
      <c r="N221" s="326"/>
      <c r="O221" s="333"/>
      <c r="P221" s="326"/>
      <c r="Q221" s="326"/>
      <c r="R221" s="326"/>
    </row>
    <row r="222" spans="1:18" ht="15.75" x14ac:dyDescent="0.25">
      <c r="A222" s="317"/>
      <c r="B222" s="318" t="s">
        <v>196</v>
      </c>
      <c r="C222" s="326"/>
      <c r="D222" s="326"/>
      <c r="E222" s="326"/>
      <c r="F222" s="326"/>
      <c r="G222" s="330"/>
      <c r="H222" s="343"/>
      <c r="I222" s="326"/>
      <c r="J222" s="326"/>
      <c r="K222" s="326"/>
      <c r="L222" s="326"/>
      <c r="M222" s="326"/>
      <c r="N222" s="326"/>
      <c r="O222" s="333"/>
      <c r="P222" s="326"/>
      <c r="Q222" s="326"/>
      <c r="R222" s="326"/>
    </row>
    <row r="223" spans="1:18" ht="15.75" x14ac:dyDescent="0.25">
      <c r="A223" s="317"/>
      <c r="B223" s="330"/>
      <c r="C223" s="330"/>
      <c r="D223" s="330"/>
      <c r="E223" s="330"/>
      <c r="F223" s="330"/>
      <c r="G223" s="330"/>
      <c r="H223" s="343"/>
      <c r="I223" s="343"/>
      <c r="J223" s="326"/>
      <c r="K223" s="326"/>
      <c r="L223" s="326"/>
      <c r="M223" s="326"/>
      <c r="N223" s="326"/>
      <c r="O223" s="333"/>
      <c r="P223" s="326"/>
      <c r="Q223" s="326"/>
      <c r="R223" s="326"/>
    </row>
    <row r="224" spans="1:18" ht="20.25" x14ac:dyDescent="0.25">
      <c r="A224" s="802" t="s">
        <v>197</v>
      </c>
      <c r="B224" s="802"/>
      <c r="C224" s="802"/>
      <c r="D224" s="802"/>
      <c r="E224" s="802"/>
      <c r="F224" s="802"/>
      <c r="G224" s="330"/>
      <c r="H224" s="343"/>
      <c r="I224" s="343"/>
      <c r="J224" s="326"/>
      <c r="K224" s="326"/>
      <c r="L224" s="326"/>
      <c r="M224" s="326"/>
      <c r="N224" s="326"/>
      <c r="O224" s="333"/>
      <c r="P224" s="326"/>
      <c r="Q224" s="326"/>
      <c r="R224" s="326"/>
    </row>
    <row r="225" spans="1:19" ht="15.75" x14ac:dyDescent="0.25">
      <c r="A225" s="330"/>
      <c r="B225" s="329"/>
      <c r="C225" s="326"/>
      <c r="D225" s="326"/>
      <c r="E225" s="330"/>
      <c r="F225" s="330"/>
      <c r="G225" s="330"/>
      <c r="H225" s="343"/>
      <c r="I225" s="343"/>
      <c r="J225" s="326"/>
      <c r="K225" s="326"/>
      <c r="L225" s="326"/>
      <c r="M225" s="326"/>
      <c r="N225" s="326"/>
      <c r="O225" s="333"/>
      <c r="P225" s="326"/>
      <c r="Q225" s="326"/>
      <c r="R225" s="326"/>
      <c r="S225" s="326"/>
    </row>
    <row r="226" spans="1:19" ht="15.75" x14ac:dyDescent="0.25">
      <c r="A226" s="317" t="s">
        <v>198</v>
      </c>
      <c r="B226" s="879" t="s">
        <v>11</v>
      </c>
      <c r="C226" s="879"/>
      <c r="D226" s="879"/>
      <c r="E226" s="879"/>
      <c r="F226" s="879"/>
      <c r="G226" s="332" t="s">
        <v>6</v>
      </c>
      <c r="H226" s="343"/>
      <c r="I226" s="343"/>
      <c r="J226" s="326"/>
      <c r="K226" s="326"/>
      <c r="L226" s="326"/>
      <c r="M226" s="326"/>
      <c r="N226" s="326"/>
      <c r="O226" s="333"/>
      <c r="P226" s="326"/>
      <c r="Q226" s="326"/>
      <c r="R226" s="326"/>
      <c r="S226" s="326"/>
    </row>
    <row r="227" spans="1:19" x14ac:dyDescent="0.25">
      <c r="A227" s="330"/>
      <c r="B227" s="918" t="s">
        <v>199</v>
      </c>
      <c r="C227" s="918"/>
      <c r="D227" s="918"/>
      <c r="E227" s="918"/>
      <c r="F227" s="918"/>
      <c r="G227" s="337">
        <v>26</v>
      </c>
      <c r="H227" s="343"/>
      <c r="I227" s="343"/>
      <c r="J227" s="326"/>
      <c r="K227" s="326"/>
      <c r="L227" s="326"/>
      <c r="M227" s="326"/>
      <c r="N227" s="326"/>
      <c r="O227" s="333"/>
      <c r="P227" s="326"/>
      <c r="Q227" s="326"/>
      <c r="R227" s="326"/>
      <c r="S227" s="326"/>
    </row>
    <row r="228" spans="1:19" ht="15.75" x14ac:dyDescent="0.25">
      <c r="A228" s="317"/>
      <c r="B228" s="330"/>
      <c r="C228" s="330"/>
      <c r="D228" s="330"/>
      <c r="E228" s="330"/>
      <c r="F228" s="330"/>
      <c r="G228" s="330"/>
      <c r="H228" s="343"/>
      <c r="I228" s="343"/>
      <c r="J228" s="326"/>
      <c r="K228" s="326"/>
      <c r="L228" s="326"/>
      <c r="M228" s="326"/>
      <c r="N228" s="326"/>
      <c r="O228" s="333"/>
      <c r="P228" s="326"/>
      <c r="Q228" s="326"/>
      <c r="R228" s="326"/>
      <c r="S228" s="326"/>
    </row>
    <row r="229" spans="1:19" ht="20.25" x14ac:dyDescent="0.25">
      <c r="A229" s="802" t="s">
        <v>200</v>
      </c>
      <c r="B229" s="802"/>
      <c r="C229" s="802"/>
      <c r="D229" s="802"/>
      <c r="E229" s="802"/>
      <c r="F229" s="802"/>
      <c r="G229" s="326"/>
      <c r="H229" s="326"/>
      <c r="I229" s="326"/>
      <c r="J229" s="326"/>
      <c r="K229" s="326"/>
      <c r="L229" s="326"/>
      <c r="M229" s="326"/>
      <c r="N229" s="326"/>
      <c r="O229" s="333"/>
      <c r="P229" s="326"/>
      <c r="Q229" s="326"/>
      <c r="R229" s="326"/>
      <c r="S229" s="326"/>
    </row>
    <row r="230" spans="1:19" ht="26.25" x14ac:dyDescent="0.25">
      <c r="A230" s="373"/>
      <c r="B230" s="373"/>
      <c r="C230" s="373"/>
      <c r="D230" s="373"/>
      <c r="E230" s="373"/>
      <c r="F230" s="330"/>
      <c r="G230" s="326"/>
      <c r="H230" s="326"/>
      <c r="I230" s="326"/>
      <c r="J230" s="326"/>
      <c r="K230" s="326"/>
      <c r="L230" s="326"/>
      <c r="M230" s="326"/>
      <c r="N230" s="326"/>
      <c r="O230" s="333"/>
      <c r="P230" s="326"/>
      <c r="Q230" s="326"/>
      <c r="R230" s="326"/>
      <c r="S230" s="326"/>
    </row>
    <row r="231" spans="1:19" ht="20.25" x14ac:dyDescent="0.25">
      <c r="A231" s="317"/>
      <c r="B231" s="374" t="s">
        <v>201</v>
      </c>
      <c r="C231" s="375"/>
      <c r="D231" s="376"/>
      <c r="E231" s="330"/>
      <c r="F231" s="330"/>
      <c r="G231" s="326"/>
      <c r="H231" s="326"/>
      <c r="I231" s="326"/>
      <c r="J231" s="326"/>
      <c r="K231" s="326"/>
      <c r="L231" s="326"/>
      <c r="M231" s="326"/>
      <c r="N231" s="326"/>
      <c r="O231" s="377"/>
      <c r="P231" s="368"/>
      <c r="Q231" s="368"/>
      <c r="R231" s="326"/>
      <c r="S231" s="318"/>
    </row>
    <row r="232" spans="1:19" ht="15.75" x14ac:dyDescent="0.25">
      <c r="A232" s="317"/>
      <c r="B232" s="317"/>
      <c r="C232" s="333"/>
      <c r="D232" s="327"/>
      <c r="E232" s="327"/>
      <c r="F232" s="327"/>
      <c r="G232" s="327"/>
      <c r="H232" s="327"/>
      <c r="I232" s="333"/>
      <c r="J232" s="333"/>
      <c r="K232" s="333"/>
      <c r="L232" s="333"/>
      <c r="M232" s="333"/>
      <c r="N232" s="333"/>
      <c r="O232" s="333"/>
      <c r="P232" s="333"/>
      <c r="Q232" s="333"/>
      <c r="R232" s="333"/>
      <c r="S232" s="319"/>
    </row>
    <row r="233" spans="1:19" ht="15.75" x14ac:dyDescent="0.25">
      <c r="A233" s="317" t="s">
        <v>202</v>
      </c>
      <c r="B233" s="916" t="s">
        <v>203</v>
      </c>
      <c r="C233" s="916"/>
      <c r="D233" s="913" t="s">
        <v>204</v>
      </c>
      <c r="E233" s="913"/>
      <c r="F233" s="913"/>
      <c r="G233" s="913"/>
      <c r="H233" s="913" t="s">
        <v>205</v>
      </c>
      <c r="I233" s="330"/>
      <c r="J233" s="330"/>
      <c r="K233" s="330"/>
      <c r="L233" s="330"/>
      <c r="M233" s="330"/>
      <c r="N233" s="330"/>
      <c r="O233" s="327"/>
      <c r="P233" s="330"/>
      <c r="Q233" s="330"/>
      <c r="R233" s="330"/>
      <c r="S233" s="330"/>
    </row>
    <row r="234" spans="1:19" ht="15.75" x14ac:dyDescent="0.25">
      <c r="A234" s="317"/>
      <c r="B234" s="916"/>
      <c r="C234" s="916"/>
      <c r="D234" s="913" t="s">
        <v>206</v>
      </c>
      <c r="E234" s="913"/>
      <c r="F234" s="913" t="s">
        <v>207</v>
      </c>
      <c r="G234" s="913"/>
      <c r="H234" s="913"/>
      <c r="I234" s="330"/>
      <c r="J234" s="330"/>
      <c r="K234" s="330"/>
      <c r="L234" s="330"/>
      <c r="M234" s="330"/>
      <c r="N234" s="330"/>
      <c r="O234" s="327"/>
      <c r="P234" s="330"/>
      <c r="Q234" s="330"/>
      <c r="R234" s="330"/>
      <c r="S234" s="330"/>
    </row>
    <row r="235" spans="1:19" ht="15.75" x14ac:dyDescent="0.25">
      <c r="A235" s="317"/>
      <c r="B235" s="916"/>
      <c r="C235" s="916"/>
      <c r="D235" s="378" t="s">
        <v>208</v>
      </c>
      <c r="E235" s="378" t="s">
        <v>209</v>
      </c>
      <c r="F235" s="378" t="s">
        <v>208</v>
      </c>
      <c r="G235" s="378" t="s">
        <v>209</v>
      </c>
      <c r="H235" s="913"/>
      <c r="I235" s="330"/>
      <c r="J235" s="330"/>
      <c r="K235" s="330"/>
      <c r="L235" s="330"/>
      <c r="M235" s="330"/>
      <c r="N235" s="330"/>
      <c r="O235" s="327"/>
      <c r="P235" s="326"/>
      <c r="Q235" s="326"/>
      <c r="R235" s="330"/>
      <c r="S235" s="330"/>
    </row>
    <row r="236" spans="1:19" ht="15.75" x14ac:dyDescent="0.25">
      <c r="A236" s="317"/>
      <c r="B236" s="917" t="s">
        <v>210</v>
      </c>
      <c r="C236" s="917"/>
      <c r="D236" s="379">
        <v>0</v>
      </c>
      <c r="E236" s="379">
        <v>0</v>
      </c>
      <c r="F236" s="379">
        <v>0</v>
      </c>
      <c r="G236" s="379">
        <v>0</v>
      </c>
      <c r="H236" s="380">
        <v>0</v>
      </c>
      <c r="I236" s="330"/>
      <c r="J236" s="330"/>
      <c r="K236" s="330"/>
      <c r="L236" s="330"/>
      <c r="M236" s="330"/>
      <c r="N236" s="330"/>
      <c r="O236" s="327"/>
      <c r="P236" s="326"/>
      <c r="Q236" s="326"/>
      <c r="R236" s="330"/>
      <c r="S236" s="330"/>
    </row>
    <row r="237" spans="1:19" ht="15.75" x14ac:dyDescent="0.25">
      <c r="A237" s="317"/>
      <c r="B237" s="917" t="s">
        <v>211</v>
      </c>
      <c r="C237" s="917"/>
      <c r="D237" s="379">
        <v>4</v>
      </c>
      <c r="E237" s="379">
        <v>2</v>
      </c>
      <c r="F237" s="379">
        <v>6</v>
      </c>
      <c r="G237" s="379">
        <v>2</v>
      </c>
      <c r="H237" s="381">
        <v>6</v>
      </c>
      <c r="I237" s="330"/>
      <c r="J237" s="330"/>
      <c r="K237" s="330"/>
      <c r="L237" s="330"/>
      <c r="M237" s="330"/>
      <c r="N237" s="330"/>
      <c r="O237" s="327"/>
      <c r="P237" s="330"/>
      <c r="Q237" s="330"/>
      <c r="R237" s="330"/>
      <c r="S237" s="330"/>
    </row>
    <row r="238" spans="1:19" ht="15.75" x14ac:dyDescent="0.25">
      <c r="A238" s="317"/>
      <c r="B238" s="917" t="s">
        <v>212</v>
      </c>
      <c r="C238" s="917"/>
      <c r="D238" s="379">
        <v>4</v>
      </c>
      <c r="E238" s="379">
        <v>0</v>
      </c>
      <c r="F238" s="379">
        <v>3</v>
      </c>
      <c r="G238" s="379">
        <v>0</v>
      </c>
      <c r="H238" s="381">
        <v>4</v>
      </c>
      <c r="I238" s="326"/>
      <c r="J238" s="326"/>
      <c r="K238" s="326"/>
      <c r="L238" s="326"/>
      <c r="M238" s="330"/>
      <c r="N238" s="330"/>
      <c r="O238" s="333"/>
      <c r="P238" s="326"/>
      <c r="Q238" s="326"/>
      <c r="R238" s="326"/>
      <c r="S238" s="326"/>
    </row>
    <row r="239" spans="1:19" ht="15.75" x14ac:dyDescent="0.25">
      <c r="A239" s="317"/>
      <c r="B239" s="917" t="s">
        <v>213</v>
      </c>
      <c r="C239" s="917"/>
      <c r="D239" s="379">
        <v>0</v>
      </c>
      <c r="E239" s="379">
        <v>0</v>
      </c>
      <c r="F239" s="379">
        <v>0</v>
      </c>
      <c r="G239" s="379">
        <v>0</v>
      </c>
      <c r="H239" s="381">
        <v>0</v>
      </c>
      <c r="I239" s="326"/>
      <c r="J239" s="326"/>
      <c r="K239" s="326"/>
      <c r="L239" s="326"/>
      <c r="M239" s="330"/>
      <c r="N239" s="330"/>
      <c r="O239" s="333"/>
      <c r="P239" s="326"/>
      <c r="Q239" s="326"/>
      <c r="R239" s="326"/>
      <c r="S239" s="326"/>
    </row>
    <row r="240" spans="1:19" ht="15.75" x14ac:dyDescent="0.25">
      <c r="A240" s="317"/>
      <c r="B240" s="917" t="s">
        <v>214</v>
      </c>
      <c r="C240" s="917"/>
      <c r="D240" s="379">
        <v>0</v>
      </c>
      <c r="E240" s="379">
        <v>0</v>
      </c>
      <c r="F240" s="379">
        <v>1</v>
      </c>
      <c r="G240" s="379">
        <v>0</v>
      </c>
      <c r="H240" s="381">
        <v>1</v>
      </c>
      <c r="I240" s="326"/>
      <c r="J240" s="326"/>
      <c r="K240" s="326"/>
      <c r="L240" s="326"/>
      <c r="M240" s="330"/>
      <c r="N240" s="330"/>
      <c r="O240" s="333"/>
      <c r="P240" s="326"/>
      <c r="Q240" s="326"/>
      <c r="R240" s="326"/>
      <c r="S240" s="326"/>
    </row>
    <row r="241" spans="1:27" ht="15.75" x14ac:dyDescent="0.25">
      <c r="A241" s="317"/>
      <c r="B241" s="917" t="s">
        <v>122</v>
      </c>
      <c r="C241" s="917"/>
      <c r="D241" s="379">
        <v>0</v>
      </c>
      <c r="E241" s="379">
        <v>0</v>
      </c>
      <c r="F241" s="379">
        <v>0</v>
      </c>
      <c r="G241" s="379">
        <v>0</v>
      </c>
      <c r="H241" s="381">
        <v>0</v>
      </c>
      <c r="I241" s="326"/>
      <c r="J241" s="326"/>
      <c r="K241" s="326"/>
      <c r="L241" s="326"/>
      <c r="M241" s="330"/>
      <c r="N241" s="330"/>
      <c r="O241" s="333"/>
      <c r="P241" s="326"/>
      <c r="Q241" s="326"/>
      <c r="R241" s="326"/>
      <c r="S241" s="326"/>
      <c r="T241" s="326"/>
      <c r="U241" s="326"/>
      <c r="V241" s="326"/>
      <c r="W241" s="326"/>
      <c r="X241" s="326"/>
      <c r="Y241" s="326"/>
      <c r="Z241" s="326"/>
      <c r="AA241" s="326"/>
    </row>
    <row r="242" spans="1:27" ht="15.75" x14ac:dyDescent="0.25">
      <c r="A242" s="317"/>
      <c r="B242" s="367" t="s">
        <v>215</v>
      </c>
      <c r="C242" s="367" t="s">
        <v>216</v>
      </c>
      <c r="D242" s="318"/>
      <c r="E242" s="326"/>
      <c r="F242" s="326"/>
      <c r="G242" s="326"/>
      <c r="H242" s="326"/>
      <c r="I242" s="326"/>
      <c r="J242" s="326"/>
      <c r="K242" s="326"/>
      <c r="L242" s="326"/>
      <c r="M242" s="368"/>
      <c r="N242" s="330"/>
      <c r="O242" s="333"/>
      <c r="P242" s="326"/>
      <c r="Q242" s="326"/>
      <c r="R242" s="326"/>
      <c r="S242" s="326"/>
      <c r="T242" s="326"/>
      <c r="U242" s="326"/>
      <c r="V242" s="326"/>
      <c r="W242" s="326"/>
      <c r="X242" s="326"/>
      <c r="Y242" s="330"/>
      <c r="Z242" s="330"/>
      <c r="AA242" s="330"/>
    </row>
    <row r="243" spans="1:27" ht="15.75" x14ac:dyDescent="0.25">
      <c r="A243" s="327"/>
      <c r="B243" s="317"/>
      <c r="C243" s="327"/>
      <c r="D243" s="327"/>
      <c r="E243" s="327"/>
      <c r="F243" s="327"/>
      <c r="G243" s="327"/>
      <c r="H243" s="327"/>
      <c r="I243" s="327"/>
      <c r="J243" s="327"/>
      <c r="K243" s="327"/>
      <c r="L243" s="327"/>
      <c r="M243" s="327"/>
      <c r="N243" s="327"/>
      <c r="O243" s="327"/>
      <c r="P243" s="327"/>
      <c r="Q243" s="327"/>
      <c r="R243" s="327"/>
      <c r="S243" s="327"/>
      <c r="T243" s="327"/>
      <c r="U243" s="327"/>
      <c r="V243" s="327"/>
      <c r="W243" s="327"/>
      <c r="X243" s="327"/>
      <c r="Y243" s="327"/>
      <c r="Z243" s="327"/>
      <c r="AA243" s="327"/>
    </row>
    <row r="244" spans="1:27" ht="15.75" x14ac:dyDescent="0.25">
      <c r="A244" s="317" t="s">
        <v>217</v>
      </c>
      <c r="B244" s="916" t="s">
        <v>218</v>
      </c>
      <c r="C244" s="916"/>
      <c r="D244" s="913" t="s">
        <v>219</v>
      </c>
      <c r="E244" s="913"/>
      <c r="F244" s="913" t="s">
        <v>220</v>
      </c>
      <c r="G244" s="913"/>
      <c r="H244" s="913"/>
      <c r="I244" s="913"/>
      <c r="J244" s="913"/>
      <c r="K244" s="913"/>
      <c r="L244" s="913" t="s">
        <v>221</v>
      </c>
      <c r="M244" s="913"/>
      <c r="N244" s="382"/>
      <c r="O244" s="326"/>
      <c r="P244" s="326"/>
      <c r="Q244" s="383"/>
      <c r="R244" s="383"/>
      <c r="S244" s="333"/>
      <c r="T244" s="326"/>
      <c r="U244" s="326"/>
      <c r="V244" s="326"/>
      <c r="W244" s="326"/>
      <c r="X244" s="326"/>
      <c r="Y244" s="326"/>
      <c r="Z244" s="326"/>
      <c r="AA244" s="326"/>
    </row>
    <row r="245" spans="1:27" ht="15.75" x14ac:dyDescent="0.25">
      <c r="A245" s="317"/>
      <c r="B245" s="916"/>
      <c r="C245" s="916"/>
      <c r="D245" s="913" t="s">
        <v>222</v>
      </c>
      <c r="E245" s="913"/>
      <c r="F245" s="913" t="s">
        <v>223</v>
      </c>
      <c r="G245" s="913"/>
      <c r="H245" s="913" t="s">
        <v>224</v>
      </c>
      <c r="I245" s="913"/>
      <c r="J245" s="913" t="s">
        <v>225</v>
      </c>
      <c r="K245" s="913"/>
      <c r="L245" s="913" t="s">
        <v>226</v>
      </c>
      <c r="M245" s="913"/>
      <c r="N245" s="382"/>
      <c r="O245" s="326"/>
      <c r="P245" s="326"/>
      <c r="Q245" s="914"/>
      <c r="R245" s="914"/>
      <c r="S245" s="333"/>
      <c r="T245" s="326"/>
      <c r="U245" s="326"/>
      <c r="V245" s="326"/>
      <c r="W245" s="326"/>
      <c r="X245" s="326"/>
      <c r="Y245" s="326"/>
      <c r="Z245" s="326"/>
      <c r="AA245" s="326"/>
    </row>
    <row r="246" spans="1:27" ht="15.75" x14ac:dyDescent="0.25">
      <c r="A246" s="317"/>
      <c r="B246" s="916"/>
      <c r="C246" s="916"/>
      <c r="D246" s="378" t="s">
        <v>208</v>
      </c>
      <c r="E246" s="378" t="s">
        <v>209</v>
      </c>
      <c r="F246" s="378" t="s">
        <v>208</v>
      </c>
      <c r="G246" s="378" t="s">
        <v>209</v>
      </c>
      <c r="H246" s="378" t="s">
        <v>208</v>
      </c>
      <c r="I246" s="378" t="s">
        <v>209</v>
      </c>
      <c r="J246" s="378" t="s">
        <v>208</v>
      </c>
      <c r="K246" s="378" t="s">
        <v>209</v>
      </c>
      <c r="L246" s="378" t="s">
        <v>208</v>
      </c>
      <c r="M246" s="378" t="s">
        <v>209</v>
      </c>
      <c r="N246" s="382"/>
      <c r="O246" s="326"/>
      <c r="P246" s="326"/>
      <c r="Q246" s="382"/>
      <c r="R246" s="382"/>
      <c r="S246" s="333"/>
      <c r="T246" s="326"/>
      <c r="U246" s="326"/>
      <c r="V246" s="326"/>
      <c r="W246" s="326"/>
      <c r="X246" s="326"/>
      <c r="Y246" s="326"/>
      <c r="Z246" s="326"/>
      <c r="AA246" s="326"/>
    </row>
    <row r="247" spans="1:27" ht="15.75" x14ac:dyDescent="0.25">
      <c r="A247" s="317"/>
      <c r="B247" s="915" t="s">
        <v>227</v>
      </c>
      <c r="C247" s="915"/>
      <c r="D247" s="347">
        <v>2</v>
      </c>
      <c r="E247" s="347">
        <v>0</v>
      </c>
      <c r="F247" s="347">
        <v>0</v>
      </c>
      <c r="G247" s="347">
        <v>0</v>
      </c>
      <c r="H247" s="347">
        <v>1</v>
      </c>
      <c r="I247" s="347">
        <v>0</v>
      </c>
      <c r="J247" s="347">
        <v>1</v>
      </c>
      <c r="K247" s="347">
        <v>0</v>
      </c>
      <c r="L247" s="347">
        <v>3</v>
      </c>
      <c r="M247" s="347">
        <v>0</v>
      </c>
      <c r="N247" s="326"/>
      <c r="O247" s="326"/>
      <c r="P247" s="326"/>
      <c r="Q247" s="326"/>
      <c r="R247" s="326"/>
      <c r="S247" s="333"/>
      <c r="T247" s="326"/>
      <c r="U247" s="326"/>
      <c r="V247" s="326"/>
      <c r="W247" s="326"/>
      <c r="X247" s="326"/>
      <c r="Y247" s="326"/>
      <c r="Z247" s="326"/>
      <c r="AA247" s="326"/>
    </row>
    <row r="248" spans="1:27" ht="15.75" x14ac:dyDescent="0.25">
      <c r="A248" s="317"/>
      <c r="B248" s="915" t="s">
        <v>212</v>
      </c>
      <c r="C248" s="915"/>
      <c r="D248" s="347">
        <v>0</v>
      </c>
      <c r="E248" s="347">
        <v>0</v>
      </c>
      <c r="F248" s="347">
        <v>0</v>
      </c>
      <c r="G248" s="347">
        <v>0</v>
      </c>
      <c r="H248" s="347">
        <v>1</v>
      </c>
      <c r="I248" s="347">
        <v>0</v>
      </c>
      <c r="J248" s="347">
        <v>0</v>
      </c>
      <c r="K248" s="347">
        <v>0</v>
      </c>
      <c r="L248" s="347">
        <v>1</v>
      </c>
      <c r="M248" s="347">
        <v>0</v>
      </c>
      <c r="N248" s="326"/>
      <c r="O248" s="326"/>
      <c r="P248" s="326"/>
      <c r="Q248" s="326"/>
      <c r="R248" s="326"/>
      <c r="S248" s="333"/>
      <c r="T248" s="326"/>
      <c r="U248" s="326"/>
      <c r="V248" s="326"/>
      <c r="W248" s="326"/>
      <c r="X248" s="326"/>
      <c r="Y248" s="326"/>
      <c r="Z248" s="326"/>
      <c r="AA248" s="326"/>
    </row>
    <row r="249" spans="1:27" ht="15.75" x14ac:dyDescent="0.25">
      <c r="A249" s="317"/>
      <c r="B249" s="915" t="s">
        <v>213</v>
      </c>
      <c r="C249" s="915"/>
      <c r="D249" s="347">
        <v>0</v>
      </c>
      <c r="E249" s="347">
        <v>0</v>
      </c>
      <c r="F249" s="347">
        <v>0</v>
      </c>
      <c r="G249" s="347">
        <v>0</v>
      </c>
      <c r="H249" s="347">
        <v>0</v>
      </c>
      <c r="I249" s="347">
        <v>0</v>
      </c>
      <c r="J249" s="347">
        <v>0</v>
      </c>
      <c r="K249" s="347">
        <v>0</v>
      </c>
      <c r="L249" s="347">
        <v>0</v>
      </c>
      <c r="M249" s="347">
        <v>0</v>
      </c>
      <c r="N249" s="326"/>
      <c r="O249" s="326"/>
      <c r="P249" s="326"/>
      <c r="Q249" s="326"/>
      <c r="R249" s="326"/>
      <c r="S249" s="333"/>
      <c r="T249" s="326"/>
      <c r="U249" s="326"/>
      <c r="V249" s="326"/>
      <c r="W249" s="326"/>
      <c r="X249" s="326"/>
      <c r="Y249" s="326"/>
      <c r="Z249" s="326"/>
      <c r="AA249" s="326"/>
    </row>
    <row r="250" spans="1:27" ht="15.75" x14ac:dyDescent="0.25">
      <c r="A250" s="317"/>
      <c r="B250" s="915" t="s">
        <v>214</v>
      </c>
      <c r="C250" s="915"/>
      <c r="D250" s="347">
        <v>0</v>
      </c>
      <c r="E250" s="347">
        <v>0</v>
      </c>
      <c r="F250" s="347">
        <v>0</v>
      </c>
      <c r="G250" s="347">
        <v>0</v>
      </c>
      <c r="H250" s="347">
        <v>0</v>
      </c>
      <c r="I250" s="347">
        <v>0</v>
      </c>
      <c r="J250" s="347">
        <v>0</v>
      </c>
      <c r="K250" s="347">
        <v>0</v>
      </c>
      <c r="L250" s="347">
        <v>0</v>
      </c>
      <c r="M250" s="347">
        <v>0</v>
      </c>
      <c r="N250" s="326"/>
      <c r="O250" s="326"/>
      <c r="P250" s="326"/>
      <c r="Q250" s="326"/>
      <c r="R250" s="326"/>
      <c r="S250" s="333"/>
      <c r="T250" s="326"/>
      <c r="U250" s="326"/>
      <c r="V250" s="326"/>
      <c r="W250" s="326"/>
      <c r="X250" s="326"/>
      <c r="Y250" s="326"/>
      <c r="Z250" s="326"/>
      <c r="AA250" s="326"/>
    </row>
    <row r="251" spans="1:27" ht="15.75" x14ac:dyDescent="0.25">
      <c r="A251" s="317"/>
      <c r="B251" s="915" t="s">
        <v>122</v>
      </c>
      <c r="C251" s="915"/>
      <c r="D251" s="347">
        <v>0</v>
      </c>
      <c r="E251" s="347">
        <v>0</v>
      </c>
      <c r="F251" s="347">
        <v>0</v>
      </c>
      <c r="G251" s="347">
        <v>0</v>
      </c>
      <c r="H251" s="347">
        <v>0</v>
      </c>
      <c r="I251" s="347">
        <v>0</v>
      </c>
      <c r="J251" s="347">
        <v>0</v>
      </c>
      <c r="K251" s="347">
        <v>0</v>
      </c>
      <c r="L251" s="347">
        <v>0</v>
      </c>
      <c r="M251" s="347">
        <v>0</v>
      </c>
      <c r="N251" s="326"/>
      <c r="O251" s="326"/>
      <c r="P251" s="326"/>
      <c r="Q251" s="326"/>
      <c r="R251" s="326"/>
      <c r="S251" s="333"/>
      <c r="T251" s="326"/>
      <c r="U251" s="326"/>
      <c r="V251" s="326"/>
      <c r="W251" s="326"/>
      <c r="X251" s="326"/>
      <c r="Y251" s="326"/>
      <c r="Z251" s="326"/>
      <c r="AA251" s="326"/>
    </row>
    <row r="252" spans="1:27" ht="15.75" x14ac:dyDescent="0.25">
      <c r="A252" s="317"/>
      <c r="B252" s="367" t="s">
        <v>215</v>
      </c>
      <c r="C252" s="367" t="s">
        <v>216</v>
      </c>
      <c r="D252" s="326"/>
      <c r="E252" s="326"/>
      <c r="F252" s="326"/>
      <c r="G252" s="326"/>
      <c r="H252" s="326"/>
      <c r="I252" s="326"/>
      <c r="J252" s="326"/>
      <c r="K252" s="326"/>
      <c r="L252" s="326"/>
      <c r="M252" s="326"/>
      <c r="N252" s="333"/>
      <c r="O252" s="326"/>
      <c r="P252" s="326"/>
      <c r="Q252" s="326"/>
      <c r="R252" s="333"/>
      <c r="S252" s="333"/>
      <c r="T252" s="326"/>
      <c r="U252" s="326"/>
      <c r="V252" s="326"/>
      <c r="W252" s="326"/>
      <c r="X252" s="326"/>
      <c r="Y252" s="326"/>
      <c r="Z252" s="326"/>
      <c r="AA252" s="326"/>
    </row>
    <row r="253" spans="1:27" ht="15.75" x14ac:dyDescent="0.25">
      <c r="A253" s="317"/>
      <c r="B253" s="367"/>
      <c r="C253" s="367"/>
      <c r="D253" s="326"/>
      <c r="E253" s="326"/>
      <c r="F253" s="326"/>
      <c r="G253" s="326"/>
      <c r="H253" s="326"/>
      <c r="I253" s="326"/>
      <c r="J253" s="326"/>
      <c r="K253" s="326"/>
      <c r="L253" s="326"/>
      <c r="M253" s="326"/>
      <c r="N253" s="333"/>
      <c r="O253" s="326"/>
      <c r="P253" s="326"/>
      <c r="Q253" s="326"/>
      <c r="R253" s="333"/>
      <c r="S253" s="333"/>
      <c r="T253" s="326"/>
      <c r="U253" s="326"/>
      <c r="V253" s="326"/>
      <c r="W253" s="326"/>
      <c r="X253" s="326"/>
      <c r="Y253" s="326"/>
      <c r="Z253" s="326"/>
      <c r="AA253" s="326"/>
    </row>
    <row r="254" spans="1:27" ht="15.75" x14ac:dyDescent="0.25">
      <c r="A254" s="317"/>
      <c r="B254" s="329" t="s">
        <v>228</v>
      </c>
      <c r="C254" s="367"/>
      <c r="D254" s="326"/>
      <c r="E254" s="326"/>
      <c r="F254" s="326"/>
      <c r="G254" s="368"/>
      <c r="H254" s="326"/>
      <c r="I254" s="326"/>
      <c r="J254" s="326"/>
      <c r="K254" s="326"/>
      <c r="L254" s="326"/>
      <c r="M254" s="326"/>
      <c r="N254" s="326"/>
      <c r="O254" s="333"/>
      <c r="P254" s="326"/>
      <c r="Q254" s="326"/>
      <c r="R254" s="326"/>
      <c r="S254" s="326"/>
      <c r="T254" s="326"/>
      <c r="U254" s="326"/>
      <c r="V254" s="326"/>
      <c r="W254" s="326"/>
      <c r="X254" s="326"/>
      <c r="Y254" s="326"/>
      <c r="Z254" s="326"/>
      <c r="AA254" s="326"/>
    </row>
    <row r="255" spans="1:27" ht="15.75" x14ac:dyDescent="0.25">
      <c r="A255" s="317" t="s">
        <v>229</v>
      </c>
      <c r="B255" s="916" t="s">
        <v>218</v>
      </c>
      <c r="C255" s="916"/>
      <c r="D255" s="913" t="s">
        <v>230</v>
      </c>
      <c r="E255" s="913"/>
      <c r="F255" s="913"/>
      <c r="G255" s="913"/>
      <c r="H255" s="913" t="s">
        <v>221</v>
      </c>
      <c r="I255" s="913"/>
      <c r="J255" s="879" t="s">
        <v>205</v>
      </c>
      <c r="K255" s="384"/>
      <c r="L255" s="326"/>
      <c r="M255" s="326"/>
      <c r="N255" s="326"/>
      <c r="O255" s="383"/>
      <c r="P255" s="383"/>
      <c r="Q255" s="326"/>
      <c r="R255" s="326"/>
      <c r="S255" s="326"/>
      <c r="T255" s="326"/>
      <c r="U255" s="326"/>
      <c r="V255" s="326"/>
      <c r="W255" s="326"/>
      <c r="X255" s="326"/>
      <c r="Y255" s="326"/>
      <c r="Z255" s="326"/>
      <c r="AA255" s="326"/>
    </row>
    <row r="256" spans="1:27" ht="15.75" x14ac:dyDescent="0.25">
      <c r="A256" s="317"/>
      <c r="B256" s="916"/>
      <c r="C256" s="916"/>
      <c r="D256" s="913" t="s">
        <v>223</v>
      </c>
      <c r="E256" s="913"/>
      <c r="F256" s="913" t="s">
        <v>224</v>
      </c>
      <c r="G256" s="913"/>
      <c r="H256" s="913" t="s">
        <v>231</v>
      </c>
      <c r="I256" s="913"/>
      <c r="J256" s="879"/>
      <c r="K256" s="385"/>
      <c r="L256" s="326"/>
      <c r="M256" s="326"/>
      <c r="N256" s="326"/>
      <c r="O256" s="914"/>
      <c r="P256" s="914"/>
      <c r="Q256" s="326"/>
      <c r="R256" s="326"/>
      <c r="S256" s="326"/>
      <c r="T256" s="326"/>
      <c r="U256" s="326"/>
      <c r="V256" s="326"/>
      <c r="W256" s="326"/>
      <c r="X256" s="326"/>
      <c r="Y256" s="326"/>
      <c r="Z256" s="326"/>
      <c r="AA256" s="326"/>
    </row>
    <row r="257" spans="1:16" ht="15.75" x14ac:dyDescent="0.25">
      <c r="A257" s="317"/>
      <c r="B257" s="916"/>
      <c r="C257" s="916"/>
      <c r="D257" s="378" t="s">
        <v>208</v>
      </c>
      <c r="E257" s="378" t="s">
        <v>209</v>
      </c>
      <c r="F257" s="378" t="s">
        <v>208</v>
      </c>
      <c r="G257" s="378" t="s">
        <v>209</v>
      </c>
      <c r="H257" s="378" t="s">
        <v>208</v>
      </c>
      <c r="I257" s="378" t="s">
        <v>209</v>
      </c>
      <c r="J257" s="879"/>
      <c r="K257" s="385"/>
      <c r="L257" s="326"/>
      <c r="M257" s="326"/>
      <c r="N257" s="326"/>
      <c r="O257" s="382"/>
      <c r="P257" s="382"/>
    </row>
    <row r="258" spans="1:16" ht="15.75" x14ac:dyDescent="0.25">
      <c r="A258" s="317"/>
      <c r="B258" s="911" t="s">
        <v>232</v>
      </c>
      <c r="C258" s="911"/>
      <c r="D258" s="337">
        <v>0</v>
      </c>
      <c r="E258" s="337">
        <v>0</v>
      </c>
      <c r="F258" s="337">
        <v>8</v>
      </c>
      <c r="G258" s="337">
        <v>0</v>
      </c>
      <c r="H258" s="337">
        <v>0</v>
      </c>
      <c r="I258" s="337">
        <v>0</v>
      </c>
      <c r="J258" s="350"/>
      <c r="K258" s="386"/>
      <c r="L258" s="326"/>
      <c r="M258" s="326"/>
      <c r="N258" s="326"/>
      <c r="O258" s="333"/>
      <c r="P258" s="326"/>
    </row>
    <row r="259" spans="1:16" ht="15.75" x14ac:dyDescent="0.25">
      <c r="A259" s="317"/>
      <c r="B259" s="367" t="s">
        <v>215</v>
      </c>
      <c r="C259" s="367" t="s">
        <v>216</v>
      </c>
      <c r="D259" s="326"/>
      <c r="E259" s="326"/>
      <c r="F259" s="326"/>
      <c r="G259" s="326"/>
      <c r="H259" s="326"/>
      <c r="I259" s="326"/>
      <c r="J259" s="326"/>
      <c r="K259" s="326"/>
      <c r="L259" s="326"/>
      <c r="M259" s="326"/>
      <c r="N259" s="326"/>
      <c r="O259" s="333"/>
      <c r="P259" s="326"/>
    </row>
    <row r="260" spans="1:16" ht="15.75" x14ac:dyDescent="0.25">
      <c r="A260" s="317"/>
      <c r="B260" s="326"/>
      <c r="C260" s="326"/>
      <c r="D260" s="326"/>
      <c r="E260" s="326"/>
      <c r="F260" s="326"/>
      <c r="G260" s="326"/>
      <c r="H260" s="326"/>
      <c r="I260" s="326"/>
      <c r="J260" s="326"/>
      <c r="K260" s="326"/>
      <c r="L260" s="326"/>
      <c r="M260" s="326"/>
      <c r="N260" s="326"/>
      <c r="O260" s="333"/>
      <c r="P260" s="326"/>
    </row>
    <row r="261" spans="1:16" ht="20.25" x14ac:dyDescent="0.25">
      <c r="A261" s="802" t="s">
        <v>233</v>
      </c>
      <c r="B261" s="802"/>
      <c r="C261" s="802"/>
      <c r="D261" s="802"/>
      <c r="E261" s="802"/>
      <c r="F261" s="802"/>
      <c r="G261" s="368"/>
      <c r="H261" s="327"/>
      <c r="I261" s="327"/>
      <c r="J261" s="327"/>
      <c r="K261" s="327"/>
      <c r="L261" s="327"/>
      <c r="M261" s="327"/>
      <c r="N261" s="327"/>
      <c r="O261" s="327"/>
      <c r="P261" s="327"/>
    </row>
    <row r="262" spans="1:16" ht="15.75" x14ac:dyDescent="0.25">
      <c r="A262" s="317"/>
      <c r="B262" s="317"/>
      <c r="C262" s="327"/>
      <c r="D262" s="327"/>
      <c r="E262" s="327"/>
      <c r="F262" s="327"/>
      <c r="G262" s="327"/>
      <c r="H262" s="327"/>
      <c r="I262" s="327"/>
      <c r="J262" s="327"/>
      <c r="K262" s="327"/>
      <c r="L262" s="327"/>
      <c r="M262" s="327"/>
      <c r="N262" s="327"/>
      <c r="O262" s="327"/>
      <c r="P262" s="327"/>
    </row>
    <row r="263" spans="1:16" ht="15.75" x14ac:dyDescent="0.25">
      <c r="A263" s="317" t="s">
        <v>234</v>
      </c>
      <c r="B263" s="879" t="s">
        <v>235</v>
      </c>
      <c r="C263" s="879"/>
      <c r="D263" s="879" t="s">
        <v>236</v>
      </c>
      <c r="E263" s="879"/>
      <c r="F263" s="879"/>
      <c r="G263" s="879"/>
      <c r="H263" s="879"/>
      <c r="I263" s="879"/>
      <c r="J263" s="879"/>
      <c r="K263" s="879"/>
      <c r="L263" s="387"/>
      <c r="M263" s="387"/>
      <c r="N263" s="912" t="s">
        <v>237</v>
      </c>
      <c r="O263" s="330"/>
      <c r="P263" s="326"/>
    </row>
    <row r="264" spans="1:16" ht="15.75" x14ac:dyDescent="0.25">
      <c r="A264" s="317"/>
      <c r="B264" s="879"/>
      <c r="C264" s="879"/>
      <c r="D264" s="888" t="s">
        <v>238</v>
      </c>
      <c r="E264" s="890"/>
      <c r="F264" s="888" t="s">
        <v>239</v>
      </c>
      <c r="G264" s="890"/>
      <c r="H264" s="888" t="s">
        <v>240</v>
      </c>
      <c r="I264" s="890"/>
      <c r="J264" s="888" t="s">
        <v>241</v>
      </c>
      <c r="K264" s="890"/>
      <c r="L264" s="888" t="s">
        <v>242</v>
      </c>
      <c r="M264" s="890"/>
      <c r="N264" s="912"/>
      <c r="O264" s="327"/>
      <c r="P264" s="326"/>
    </row>
    <row r="265" spans="1:16" ht="15.75" x14ac:dyDescent="0.25">
      <c r="A265" s="317"/>
      <c r="B265" s="879"/>
      <c r="C265" s="879"/>
      <c r="D265" s="378" t="s">
        <v>208</v>
      </c>
      <c r="E265" s="378" t="s">
        <v>209</v>
      </c>
      <c r="F265" s="378" t="s">
        <v>208</v>
      </c>
      <c r="G265" s="378" t="s">
        <v>209</v>
      </c>
      <c r="H265" s="378" t="s">
        <v>208</v>
      </c>
      <c r="I265" s="378" t="s">
        <v>209</v>
      </c>
      <c r="J265" s="378" t="s">
        <v>208</v>
      </c>
      <c r="K265" s="378" t="s">
        <v>209</v>
      </c>
      <c r="L265" s="378" t="s">
        <v>208</v>
      </c>
      <c r="M265" s="378" t="s">
        <v>209</v>
      </c>
      <c r="N265" s="912"/>
      <c r="O265" s="382"/>
      <c r="P265" s="326"/>
    </row>
    <row r="266" spans="1:16" ht="15.75" x14ac:dyDescent="0.25">
      <c r="A266" s="317"/>
      <c r="B266" s="910" t="s">
        <v>227</v>
      </c>
      <c r="C266" s="910"/>
      <c r="D266" s="337">
        <v>0</v>
      </c>
      <c r="E266" s="337">
        <v>0</v>
      </c>
      <c r="F266" s="337">
        <v>0</v>
      </c>
      <c r="G266" s="337">
        <v>0</v>
      </c>
      <c r="H266" s="337">
        <v>0</v>
      </c>
      <c r="I266" s="337">
        <v>0</v>
      </c>
      <c r="J266" s="337">
        <v>0</v>
      </c>
      <c r="K266" s="337">
        <v>0</v>
      </c>
      <c r="L266" s="337">
        <v>0</v>
      </c>
      <c r="M266" s="337">
        <v>0</v>
      </c>
      <c r="N266" s="350">
        <v>0</v>
      </c>
      <c r="O266" s="326"/>
      <c r="P266" s="326"/>
    </row>
    <row r="267" spans="1:16" ht="15.75" x14ac:dyDescent="0.25">
      <c r="A267" s="317"/>
      <c r="B267" s="910" t="s">
        <v>119</v>
      </c>
      <c r="C267" s="910"/>
      <c r="D267" s="337">
        <v>0</v>
      </c>
      <c r="E267" s="337">
        <v>0</v>
      </c>
      <c r="F267" s="337">
        <v>0</v>
      </c>
      <c r="G267" s="337">
        <v>0</v>
      </c>
      <c r="H267" s="337">
        <v>0</v>
      </c>
      <c r="I267" s="337">
        <v>0</v>
      </c>
      <c r="J267" s="337">
        <v>0</v>
      </c>
      <c r="K267" s="337">
        <v>0</v>
      </c>
      <c r="L267" s="337">
        <v>0</v>
      </c>
      <c r="M267" s="337">
        <v>0</v>
      </c>
      <c r="N267" s="350">
        <v>0</v>
      </c>
      <c r="O267" s="326"/>
      <c r="P267" s="326"/>
    </row>
    <row r="268" spans="1:16" ht="15.75" x14ac:dyDescent="0.25">
      <c r="A268" s="317"/>
      <c r="B268" s="910" t="s">
        <v>120</v>
      </c>
      <c r="C268" s="910"/>
      <c r="D268" s="337">
        <v>0</v>
      </c>
      <c r="E268" s="337">
        <v>0</v>
      </c>
      <c r="F268" s="337">
        <v>0</v>
      </c>
      <c r="G268" s="337">
        <v>0</v>
      </c>
      <c r="H268" s="337">
        <v>0</v>
      </c>
      <c r="I268" s="337">
        <v>0</v>
      </c>
      <c r="J268" s="337">
        <v>0</v>
      </c>
      <c r="K268" s="337">
        <v>0</v>
      </c>
      <c r="L268" s="337">
        <v>0</v>
      </c>
      <c r="M268" s="337">
        <v>0</v>
      </c>
      <c r="N268" s="350">
        <v>0</v>
      </c>
      <c r="O268" s="326"/>
      <c r="P268" s="326"/>
    </row>
    <row r="269" spans="1:16" ht="15.75" x14ac:dyDescent="0.25">
      <c r="A269" s="317"/>
      <c r="B269" s="910" t="s">
        <v>121</v>
      </c>
      <c r="C269" s="910"/>
      <c r="D269" s="337">
        <v>0</v>
      </c>
      <c r="E269" s="337">
        <v>0</v>
      </c>
      <c r="F269" s="337">
        <v>0</v>
      </c>
      <c r="G269" s="337">
        <v>0</v>
      </c>
      <c r="H269" s="337">
        <v>0</v>
      </c>
      <c r="I269" s="337">
        <v>0</v>
      </c>
      <c r="J269" s="337">
        <v>0</v>
      </c>
      <c r="K269" s="337">
        <v>0</v>
      </c>
      <c r="L269" s="337">
        <v>0</v>
      </c>
      <c r="M269" s="337">
        <v>0</v>
      </c>
      <c r="N269" s="350">
        <v>0</v>
      </c>
      <c r="O269" s="326"/>
      <c r="P269" s="326"/>
    </row>
    <row r="270" spans="1:16" ht="15.75" x14ac:dyDescent="0.25">
      <c r="A270" s="317"/>
      <c r="B270" s="910" t="s">
        <v>159</v>
      </c>
      <c r="C270" s="910"/>
      <c r="D270" s="337">
        <v>0</v>
      </c>
      <c r="E270" s="337">
        <v>0</v>
      </c>
      <c r="F270" s="337">
        <v>0</v>
      </c>
      <c r="G270" s="337">
        <v>0</v>
      </c>
      <c r="H270" s="337">
        <v>0</v>
      </c>
      <c r="I270" s="337">
        <v>0</v>
      </c>
      <c r="J270" s="337">
        <v>0</v>
      </c>
      <c r="K270" s="337">
        <v>0</v>
      </c>
      <c r="L270" s="337">
        <v>0</v>
      </c>
      <c r="M270" s="337">
        <v>0</v>
      </c>
      <c r="N270" s="350">
        <v>0</v>
      </c>
      <c r="O270" s="326"/>
      <c r="P270" s="326"/>
    </row>
    <row r="271" spans="1:16" ht="15.75" x14ac:dyDescent="0.25">
      <c r="A271" s="317"/>
      <c r="B271" s="367" t="s">
        <v>215</v>
      </c>
      <c r="C271" s="326"/>
      <c r="D271" s="367" t="s">
        <v>216</v>
      </c>
      <c r="E271" s="326"/>
      <c r="F271" s="326"/>
      <c r="G271" s="389"/>
      <c r="H271" s="326"/>
      <c r="I271" s="326"/>
      <c r="J271" s="326"/>
      <c r="K271" s="326"/>
      <c r="L271" s="326"/>
      <c r="M271" s="326"/>
      <c r="N271" s="326"/>
      <c r="O271" s="333"/>
      <c r="P271" s="326"/>
    </row>
    <row r="272" spans="1:16" ht="15.75" x14ac:dyDescent="0.25">
      <c r="A272" s="317"/>
      <c r="B272" s="330"/>
      <c r="C272" s="326"/>
      <c r="D272" s="330"/>
      <c r="E272" s="326"/>
      <c r="F272" s="330"/>
      <c r="G272" s="326"/>
      <c r="H272" s="330"/>
      <c r="I272" s="326"/>
      <c r="J272" s="330"/>
      <c r="K272" s="326"/>
      <c r="L272" s="330"/>
      <c r="M272" s="326"/>
      <c r="N272" s="330"/>
      <c r="O272" s="333"/>
      <c r="P272" s="326"/>
    </row>
    <row r="273" spans="1:18" ht="20.25" x14ac:dyDescent="0.25">
      <c r="A273" s="802" t="s">
        <v>243</v>
      </c>
      <c r="B273" s="802"/>
      <c r="C273" s="802"/>
      <c r="D273" s="802"/>
      <c r="E273" s="802"/>
      <c r="F273" s="802"/>
      <c r="G273" s="368"/>
      <c r="H273" s="326"/>
      <c r="I273" s="326"/>
      <c r="J273" s="326"/>
      <c r="K273" s="326"/>
      <c r="L273" s="326"/>
      <c r="M273" s="326"/>
      <c r="N273" s="326"/>
      <c r="O273" s="333"/>
      <c r="P273" s="326"/>
      <c r="Q273" s="326"/>
      <c r="R273" s="326"/>
    </row>
    <row r="274" spans="1:18" ht="15.75" x14ac:dyDescent="0.25">
      <c r="A274" s="317"/>
      <c r="B274" s="317"/>
      <c r="C274" s="330"/>
      <c r="D274" s="330"/>
      <c r="E274" s="330"/>
      <c r="F274" s="330"/>
      <c r="G274" s="330"/>
      <c r="H274" s="330"/>
      <c r="I274" s="330"/>
      <c r="J274" s="330"/>
      <c r="K274" s="330"/>
      <c r="L274" s="330"/>
      <c r="M274" s="330"/>
      <c r="N274" s="330"/>
      <c r="O274" s="327"/>
      <c r="P274" s="326"/>
      <c r="Q274" s="326"/>
      <c r="R274" s="326"/>
    </row>
    <row r="275" spans="1:18" ht="45" x14ac:dyDescent="0.25">
      <c r="A275" s="317" t="s">
        <v>244</v>
      </c>
      <c r="B275" s="332" t="s">
        <v>235</v>
      </c>
      <c r="C275" s="388" t="s">
        <v>245</v>
      </c>
      <c r="D275" s="388" t="s">
        <v>246</v>
      </c>
      <c r="E275" s="388" t="s">
        <v>247</v>
      </c>
      <c r="F275" s="388" t="s">
        <v>248</v>
      </c>
      <c r="G275" s="388" t="s">
        <v>249</v>
      </c>
      <c r="H275" s="388" t="s">
        <v>159</v>
      </c>
      <c r="I275" s="388" t="s">
        <v>250</v>
      </c>
      <c r="J275" s="388" t="s">
        <v>251</v>
      </c>
      <c r="K275" s="388" t="s">
        <v>252</v>
      </c>
      <c r="L275" s="388" t="s">
        <v>253</v>
      </c>
      <c r="M275" s="388" t="s">
        <v>254</v>
      </c>
      <c r="N275" s="388" t="s">
        <v>128</v>
      </c>
      <c r="O275" s="388" t="s">
        <v>129</v>
      </c>
      <c r="P275" s="326"/>
      <c r="Q275" s="326"/>
      <c r="R275" s="326"/>
    </row>
    <row r="276" spans="1:18" ht="15.75" x14ac:dyDescent="0.25">
      <c r="A276" s="317"/>
      <c r="B276" s="342" t="s">
        <v>255</v>
      </c>
      <c r="C276" s="390">
        <v>9</v>
      </c>
      <c r="D276" s="390">
        <v>24</v>
      </c>
      <c r="E276" s="390">
        <v>17</v>
      </c>
      <c r="F276" s="390">
        <v>11</v>
      </c>
      <c r="G276" s="390">
        <v>5</v>
      </c>
      <c r="H276" s="390">
        <v>8</v>
      </c>
      <c r="I276" s="390">
        <v>4</v>
      </c>
      <c r="J276" s="390">
        <v>4</v>
      </c>
      <c r="K276" s="390">
        <v>2</v>
      </c>
      <c r="L276" s="390">
        <v>2</v>
      </c>
      <c r="M276" s="390">
        <v>3</v>
      </c>
      <c r="N276" s="390">
        <v>0</v>
      </c>
      <c r="O276" s="390">
        <v>2</v>
      </c>
      <c r="P276" s="326"/>
      <c r="Q276" s="326"/>
      <c r="R276" s="326"/>
    </row>
    <row r="277" spans="1:18" ht="15.75" x14ac:dyDescent="0.25">
      <c r="A277" s="317"/>
      <c r="B277" s="342" t="s">
        <v>256</v>
      </c>
      <c r="C277" s="390">
        <v>12</v>
      </c>
      <c r="D277" s="390">
        <v>9</v>
      </c>
      <c r="E277" s="390">
        <v>7</v>
      </c>
      <c r="F277" s="390">
        <v>2</v>
      </c>
      <c r="G277" s="390">
        <v>3</v>
      </c>
      <c r="H277" s="390">
        <v>3</v>
      </c>
      <c r="I277" s="390">
        <v>0</v>
      </c>
      <c r="J277" s="390">
        <v>0</v>
      </c>
      <c r="K277" s="390">
        <v>0</v>
      </c>
      <c r="L277" s="390">
        <v>0</v>
      </c>
      <c r="M277" s="390">
        <v>0</v>
      </c>
      <c r="N277" s="390">
        <v>0</v>
      </c>
      <c r="O277" s="390">
        <v>0</v>
      </c>
      <c r="P277" s="326"/>
      <c r="Q277" s="326"/>
      <c r="R277" s="326"/>
    </row>
    <row r="278" spans="1:18" ht="15.75" x14ac:dyDescent="0.25">
      <c r="A278" s="317"/>
      <c r="B278" s="326"/>
      <c r="C278" s="326"/>
      <c r="D278" s="326"/>
      <c r="E278" s="326"/>
      <c r="F278" s="326"/>
      <c r="G278" s="326"/>
      <c r="H278" s="326"/>
      <c r="I278" s="326"/>
      <c r="J278" s="326"/>
      <c r="K278" s="326"/>
      <c r="L278" s="326"/>
      <c r="M278" s="326"/>
      <c r="N278" s="326"/>
      <c r="O278" s="333"/>
      <c r="P278" s="326"/>
      <c r="Q278" s="326"/>
      <c r="R278" s="326"/>
    </row>
    <row r="279" spans="1:18" ht="20.25" x14ac:dyDescent="0.25">
      <c r="A279" s="802" t="s">
        <v>257</v>
      </c>
      <c r="B279" s="802"/>
      <c r="C279" s="802"/>
      <c r="D279" s="802"/>
      <c r="E279" s="802"/>
      <c r="F279" s="802"/>
      <c r="G279" s="368"/>
      <c r="H279" s="326"/>
      <c r="I279" s="326"/>
      <c r="J279" s="326"/>
      <c r="K279" s="326"/>
      <c r="L279" s="326"/>
      <c r="M279" s="326"/>
      <c r="N279" s="326"/>
      <c r="O279" s="333"/>
      <c r="P279" s="326"/>
      <c r="Q279" s="326"/>
      <c r="R279" s="326"/>
    </row>
    <row r="280" spans="1:18" ht="15.75" x14ac:dyDescent="0.25">
      <c r="A280" s="317"/>
      <c r="B280" s="317"/>
      <c r="C280" s="330"/>
      <c r="D280" s="330"/>
      <c r="E280" s="330"/>
      <c r="F280" s="330"/>
      <c r="G280" s="326"/>
      <c r="H280" s="330"/>
      <c r="I280" s="326"/>
      <c r="J280" s="330"/>
      <c r="K280" s="326"/>
      <c r="L280" s="330"/>
      <c r="M280" s="326"/>
      <c r="N280" s="326"/>
      <c r="O280" s="333"/>
      <c r="P280" s="326"/>
      <c r="Q280" s="326"/>
      <c r="R280" s="326"/>
    </row>
    <row r="281" spans="1:18" ht="15.75" x14ac:dyDescent="0.25">
      <c r="A281" s="317" t="s">
        <v>258</v>
      </c>
      <c r="B281" s="879" t="s">
        <v>259</v>
      </c>
      <c r="C281" s="879"/>
      <c r="D281" s="879"/>
      <c r="E281" s="332" t="s">
        <v>15</v>
      </c>
      <c r="F281" s="332" t="s">
        <v>260</v>
      </c>
      <c r="G281" s="332" t="s">
        <v>261</v>
      </c>
      <c r="H281" s="332" t="s">
        <v>119</v>
      </c>
      <c r="I281" s="332" t="s">
        <v>120</v>
      </c>
      <c r="J281" s="332" t="s">
        <v>121</v>
      </c>
      <c r="K281" s="332" t="s">
        <v>159</v>
      </c>
      <c r="L281" s="332" t="s">
        <v>123</v>
      </c>
      <c r="M281" s="332" t="s">
        <v>124</v>
      </c>
      <c r="N281" s="332" t="s">
        <v>125</v>
      </c>
      <c r="O281" s="332" t="s">
        <v>126</v>
      </c>
      <c r="P281" s="332" t="s">
        <v>127</v>
      </c>
      <c r="Q281" s="332" t="s">
        <v>128</v>
      </c>
      <c r="R281" s="332" t="s">
        <v>129</v>
      </c>
    </row>
    <row r="282" spans="1:18" ht="15.75" x14ac:dyDescent="0.25">
      <c r="A282" s="317"/>
      <c r="B282" s="904" t="s">
        <v>262</v>
      </c>
      <c r="C282" s="904"/>
      <c r="D282" s="904"/>
      <c r="E282" s="390">
        <v>12</v>
      </c>
      <c r="F282" s="390">
        <v>9</v>
      </c>
      <c r="G282" s="390">
        <v>3</v>
      </c>
      <c r="H282" s="390">
        <v>0</v>
      </c>
      <c r="I282" s="390">
        <v>0</v>
      </c>
      <c r="J282" s="390">
        <v>0</v>
      </c>
      <c r="K282" s="390">
        <v>0</v>
      </c>
      <c r="L282" s="390">
        <v>0</v>
      </c>
      <c r="M282" s="390">
        <v>0</v>
      </c>
      <c r="N282" s="390">
        <v>0</v>
      </c>
      <c r="O282" s="390">
        <v>0</v>
      </c>
      <c r="P282" s="390">
        <v>0</v>
      </c>
      <c r="Q282" s="390">
        <v>0</v>
      </c>
      <c r="R282" s="390">
        <v>0</v>
      </c>
    </row>
    <row r="283" spans="1:18" ht="15.75" x14ac:dyDescent="0.25">
      <c r="A283" s="317"/>
      <c r="B283" s="904" t="s">
        <v>263</v>
      </c>
      <c r="C283" s="904"/>
      <c r="D283" s="904"/>
      <c r="E283" s="390">
        <v>0</v>
      </c>
      <c r="F283" s="390">
        <v>0</v>
      </c>
      <c r="G283" s="392">
        <v>5</v>
      </c>
      <c r="H283" s="392">
        <v>2</v>
      </c>
      <c r="I283" s="392">
        <v>0</v>
      </c>
      <c r="J283" s="392">
        <v>0</v>
      </c>
      <c r="K283" s="392">
        <v>0</v>
      </c>
      <c r="L283" s="392">
        <v>0</v>
      </c>
      <c r="M283" s="392">
        <v>0</v>
      </c>
      <c r="N283" s="392">
        <v>1</v>
      </c>
      <c r="O283" s="392">
        <v>0</v>
      </c>
      <c r="P283" s="392">
        <v>0</v>
      </c>
      <c r="Q283" s="392">
        <v>0</v>
      </c>
      <c r="R283" s="392">
        <v>0</v>
      </c>
    </row>
    <row r="284" spans="1:18" ht="15.75" x14ac:dyDescent="0.25">
      <c r="A284" s="317"/>
      <c r="B284" s="904" t="s">
        <v>264</v>
      </c>
      <c r="C284" s="904"/>
      <c r="D284" s="904"/>
      <c r="E284" s="390">
        <v>80</v>
      </c>
      <c r="F284" s="390">
        <v>41</v>
      </c>
      <c r="G284" s="390">
        <v>39</v>
      </c>
      <c r="H284" s="392">
        <v>0</v>
      </c>
      <c r="I284" s="392">
        <v>0</v>
      </c>
      <c r="J284" s="392">
        <v>1</v>
      </c>
      <c r="K284" s="392">
        <v>2</v>
      </c>
      <c r="L284" s="392">
        <v>1</v>
      </c>
      <c r="M284" s="392">
        <v>1</v>
      </c>
      <c r="N284" s="392">
        <v>1</v>
      </c>
      <c r="O284" s="392">
        <v>0</v>
      </c>
      <c r="P284" s="392">
        <v>2</v>
      </c>
      <c r="Q284" s="392">
        <v>0</v>
      </c>
      <c r="R284" s="392">
        <v>0</v>
      </c>
    </row>
    <row r="285" spans="1:18" ht="15.75" x14ac:dyDescent="0.25">
      <c r="A285" s="317"/>
      <c r="B285" s="904" t="s">
        <v>265</v>
      </c>
      <c r="C285" s="904"/>
      <c r="D285" s="904"/>
      <c r="E285" s="390">
        <v>18</v>
      </c>
      <c r="F285" s="390">
        <v>18</v>
      </c>
      <c r="G285" s="392">
        <v>0</v>
      </c>
      <c r="H285" s="392">
        <v>0</v>
      </c>
      <c r="I285" s="392">
        <v>0</v>
      </c>
      <c r="J285" s="392">
        <v>0</v>
      </c>
      <c r="K285" s="392">
        <v>0</v>
      </c>
      <c r="L285" s="392">
        <v>0</v>
      </c>
      <c r="M285" s="392">
        <v>0</v>
      </c>
      <c r="N285" s="392">
        <v>0</v>
      </c>
      <c r="O285" s="392">
        <v>0</v>
      </c>
      <c r="P285" s="392">
        <v>0</v>
      </c>
      <c r="Q285" s="392">
        <v>0</v>
      </c>
      <c r="R285" s="392">
        <v>0</v>
      </c>
    </row>
    <row r="286" spans="1:18" ht="15.75" x14ac:dyDescent="0.25">
      <c r="A286" s="317"/>
      <c r="B286" s="904" t="s">
        <v>266</v>
      </c>
      <c r="C286" s="904"/>
      <c r="D286" s="904"/>
      <c r="E286" s="390">
        <v>7</v>
      </c>
      <c r="F286" s="392">
        <v>1</v>
      </c>
      <c r="G286" s="390">
        <v>7</v>
      </c>
      <c r="H286" s="390">
        <v>0</v>
      </c>
      <c r="I286" s="390">
        <v>0</v>
      </c>
      <c r="J286" s="390">
        <v>0</v>
      </c>
      <c r="K286" s="392">
        <v>0</v>
      </c>
      <c r="L286" s="392">
        <v>0</v>
      </c>
      <c r="M286" s="392">
        <v>0</v>
      </c>
      <c r="N286" s="392">
        <v>0</v>
      </c>
      <c r="O286" s="392">
        <v>0</v>
      </c>
      <c r="P286" s="392">
        <v>0</v>
      </c>
      <c r="Q286" s="392">
        <v>0</v>
      </c>
      <c r="R286" s="392">
        <v>0</v>
      </c>
    </row>
    <row r="287" spans="1:18" ht="15.75" x14ac:dyDescent="0.25">
      <c r="A287" s="317"/>
      <c r="B287" s="904" t="s">
        <v>53</v>
      </c>
      <c r="C287" s="904"/>
      <c r="D287" s="904"/>
      <c r="E287" s="390">
        <v>2</v>
      </c>
      <c r="F287" s="390">
        <v>2</v>
      </c>
      <c r="G287" s="392">
        <v>0</v>
      </c>
      <c r="H287" s="392">
        <v>0</v>
      </c>
      <c r="I287" s="392">
        <v>0</v>
      </c>
      <c r="J287" s="392">
        <v>0</v>
      </c>
      <c r="K287" s="392">
        <v>0</v>
      </c>
      <c r="L287" s="392">
        <v>0</v>
      </c>
      <c r="M287" s="392">
        <v>0</v>
      </c>
      <c r="N287" s="392">
        <v>0</v>
      </c>
      <c r="O287" s="392">
        <v>0</v>
      </c>
      <c r="P287" s="392">
        <v>0</v>
      </c>
      <c r="Q287" s="392">
        <v>0</v>
      </c>
      <c r="R287" s="392">
        <v>0</v>
      </c>
    </row>
    <row r="288" spans="1:18" ht="15.75" x14ac:dyDescent="0.25">
      <c r="A288" s="317"/>
      <c r="B288" s="904" t="s">
        <v>267</v>
      </c>
      <c r="C288" s="904"/>
      <c r="D288" s="904"/>
      <c r="E288" s="390">
        <v>67</v>
      </c>
      <c r="F288" s="390">
        <v>0</v>
      </c>
      <c r="G288" s="390">
        <v>28</v>
      </c>
      <c r="H288" s="390">
        <v>26</v>
      </c>
      <c r="I288" s="390">
        <v>3</v>
      </c>
      <c r="J288" s="390">
        <v>4</v>
      </c>
      <c r="K288" s="390">
        <v>6</v>
      </c>
      <c r="L288" s="392">
        <v>0</v>
      </c>
      <c r="M288" s="392">
        <v>1</v>
      </c>
      <c r="N288" s="392">
        <v>0</v>
      </c>
      <c r="O288" s="392">
        <v>0</v>
      </c>
      <c r="P288" s="392">
        <v>0</v>
      </c>
      <c r="Q288" s="390">
        <v>0</v>
      </c>
      <c r="R288" s="390">
        <v>0</v>
      </c>
    </row>
    <row r="289" spans="1:18" ht="15.75" x14ac:dyDescent="0.25">
      <c r="A289" s="317"/>
      <c r="B289" s="904" t="s">
        <v>268</v>
      </c>
      <c r="C289" s="904"/>
      <c r="D289" s="904"/>
      <c r="E289" s="390">
        <v>28</v>
      </c>
      <c r="F289" s="390">
        <v>13</v>
      </c>
      <c r="G289" s="390">
        <v>14</v>
      </c>
      <c r="H289" s="390">
        <v>0</v>
      </c>
      <c r="I289" s="390">
        <v>1</v>
      </c>
      <c r="J289" s="390">
        <v>0</v>
      </c>
      <c r="K289" s="390">
        <v>0</v>
      </c>
      <c r="L289" s="390">
        <v>0</v>
      </c>
      <c r="M289" s="390">
        <v>0</v>
      </c>
      <c r="N289" s="390">
        <v>0</v>
      </c>
      <c r="O289" s="390">
        <v>0</v>
      </c>
      <c r="P289" s="390">
        <v>0</v>
      </c>
      <c r="Q289" s="390">
        <v>0</v>
      </c>
      <c r="R289" s="390">
        <v>0</v>
      </c>
    </row>
    <row r="290" spans="1:18" ht="15.75" x14ac:dyDescent="0.25">
      <c r="A290" s="317"/>
      <c r="B290" s="904" t="s">
        <v>269</v>
      </c>
      <c r="C290" s="904"/>
      <c r="D290" s="904"/>
      <c r="E290" s="390">
        <v>1</v>
      </c>
      <c r="F290" s="390">
        <v>1</v>
      </c>
      <c r="G290" s="390">
        <v>0</v>
      </c>
      <c r="H290" s="392">
        <v>0</v>
      </c>
      <c r="I290" s="392">
        <v>0</v>
      </c>
      <c r="J290" s="392">
        <v>0</v>
      </c>
      <c r="K290" s="392">
        <v>0</v>
      </c>
      <c r="L290" s="392">
        <v>0</v>
      </c>
      <c r="M290" s="392">
        <v>0</v>
      </c>
      <c r="N290" s="392">
        <v>0</v>
      </c>
      <c r="O290" s="392">
        <v>0</v>
      </c>
      <c r="P290" s="392">
        <v>0</v>
      </c>
      <c r="Q290" s="392">
        <v>0</v>
      </c>
      <c r="R290" s="392">
        <v>0</v>
      </c>
    </row>
    <row r="291" spans="1:18" ht="15.75" x14ac:dyDescent="0.25">
      <c r="A291" s="317"/>
      <c r="B291" s="904" t="s">
        <v>51</v>
      </c>
      <c r="C291" s="904"/>
      <c r="D291" s="904"/>
      <c r="E291" s="390">
        <v>0</v>
      </c>
      <c r="F291" s="390">
        <v>0</v>
      </c>
      <c r="G291" s="392">
        <v>0</v>
      </c>
      <c r="H291" s="392">
        <v>0</v>
      </c>
      <c r="I291" s="392">
        <v>0</v>
      </c>
      <c r="J291" s="392">
        <v>0</v>
      </c>
      <c r="K291" s="392">
        <v>0</v>
      </c>
      <c r="L291" s="392">
        <v>0</v>
      </c>
      <c r="M291" s="392">
        <v>0</v>
      </c>
      <c r="N291" s="392">
        <v>0</v>
      </c>
      <c r="O291" s="392">
        <v>0</v>
      </c>
      <c r="P291" s="392">
        <v>0</v>
      </c>
      <c r="Q291" s="392">
        <v>0</v>
      </c>
      <c r="R291" s="392">
        <v>0</v>
      </c>
    </row>
    <row r="292" spans="1:18" ht="15.75" x14ac:dyDescent="0.25">
      <c r="A292" s="317"/>
      <c r="B292" s="904" t="s">
        <v>270</v>
      </c>
      <c r="C292" s="904"/>
      <c r="D292" s="904"/>
      <c r="E292" s="390">
        <v>44</v>
      </c>
      <c r="F292" s="390">
        <v>0</v>
      </c>
      <c r="G292" s="390">
        <v>19</v>
      </c>
      <c r="H292" s="390">
        <v>12</v>
      </c>
      <c r="I292" s="390">
        <v>6</v>
      </c>
      <c r="J292" s="390">
        <v>3</v>
      </c>
      <c r="K292" s="390">
        <v>4</v>
      </c>
      <c r="L292" s="390">
        <v>0</v>
      </c>
      <c r="M292" s="390">
        <v>0</v>
      </c>
      <c r="N292" s="390">
        <v>0</v>
      </c>
      <c r="O292" s="390">
        <v>0</v>
      </c>
      <c r="P292" s="390">
        <v>0</v>
      </c>
      <c r="Q292" s="390">
        <v>0</v>
      </c>
      <c r="R292" s="390">
        <v>0</v>
      </c>
    </row>
    <row r="293" spans="1:18" ht="15.75" x14ac:dyDescent="0.25">
      <c r="A293" s="317"/>
      <c r="B293" s="904" t="s">
        <v>271</v>
      </c>
      <c r="C293" s="904"/>
      <c r="D293" s="904"/>
      <c r="E293" s="390">
        <v>83</v>
      </c>
      <c r="F293" s="390">
        <v>1</v>
      </c>
      <c r="G293" s="390">
        <v>38</v>
      </c>
      <c r="H293" s="390">
        <v>31</v>
      </c>
      <c r="I293" s="390">
        <v>6</v>
      </c>
      <c r="J293" s="390">
        <v>3</v>
      </c>
      <c r="K293" s="390">
        <v>4</v>
      </c>
      <c r="L293" s="390">
        <v>0</v>
      </c>
      <c r="M293" s="390">
        <v>0</v>
      </c>
      <c r="N293" s="390">
        <v>0</v>
      </c>
      <c r="O293" s="390">
        <v>0</v>
      </c>
      <c r="P293" s="390">
        <v>0</v>
      </c>
      <c r="Q293" s="390">
        <v>0</v>
      </c>
      <c r="R293" s="390">
        <v>0</v>
      </c>
    </row>
    <row r="294" spans="1:18" ht="15.75" x14ac:dyDescent="0.25">
      <c r="A294" s="317"/>
      <c r="B294" s="904" t="s">
        <v>272</v>
      </c>
      <c r="C294" s="904"/>
      <c r="D294" s="904"/>
      <c r="E294" s="390">
        <v>17</v>
      </c>
      <c r="F294" s="392">
        <v>0</v>
      </c>
      <c r="G294" s="390">
        <v>1</v>
      </c>
      <c r="H294" s="390">
        <v>0</v>
      </c>
      <c r="I294" s="390">
        <v>0</v>
      </c>
      <c r="J294" s="390">
        <v>0</v>
      </c>
      <c r="K294" s="390">
        <v>0</v>
      </c>
      <c r="L294" s="390">
        <v>1</v>
      </c>
      <c r="M294" s="390">
        <v>2</v>
      </c>
      <c r="N294" s="390">
        <v>0</v>
      </c>
      <c r="O294" s="390">
        <v>4</v>
      </c>
      <c r="P294" s="390">
        <v>5</v>
      </c>
      <c r="Q294" s="390">
        <v>2</v>
      </c>
      <c r="R294" s="390">
        <v>2</v>
      </c>
    </row>
    <row r="295" spans="1:18" ht="15.75" x14ac:dyDescent="0.25">
      <c r="A295" s="317"/>
      <c r="B295" s="904" t="s">
        <v>55</v>
      </c>
      <c r="C295" s="904"/>
      <c r="D295" s="904"/>
      <c r="E295" s="390">
        <v>39</v>
      </c>
      <c r="F295" s="390">
        <v>6</v>
      </c>
      <c r="G295" s="390">
        <v>6</v>
      </c>
      <c r="H295" s="390">
        <v>15</v>
      </c>
      <c r="I295" s="390">
        <v>4</v>
      </c>
      <c r="J295" s="390">
        <v>0</v>
      </c>
      <c r="K295" s="390">
        <v>4</v>
      </c>
      <c r="L295" s="390">
        <v>0</v>
      </c>
      <c r="M295" s="390">
        <v>2</v>
      </c>
      <c r="N295" s="390">
        <v>0</v>
      </c>
      <c r="O295" s="390">
        <v>1</v>
      </c>
      <c r="P295" s="390">
        <v>0</v>
      </c>
      <c r="Q295" s="390">
        <v>1</v>
      </c>
      <c r="R295" s="390">
        <v>0</v>
      </c>
    </row>
    <row r="296" spans="1:18" ht="15.75" x14ac:dyDescent="0.25">
      <c r="A296" s="317"/>
      <c r="B296" s="904" t="s">
        <v>273</v>
      </c>
      <c r="C296" s="904"/>
      <c r="D296" s="904"/>
      <c r="E296" s="390">
        <v>9</v>
      </c>
      <c r="F296" s="390">
        <v>7</v>
      </c>
      <c r="G296" s="390">
        <v>1</v>
      </c>
      <c r="H296" s="390">
        <v>0</v>
      </c>
      <c r="I296" s="390">
        <v>0</v>
      </c>
      <c r="J296" s="390">
        <v>0</v>
      </c>
      <c r="K296" s="390">
        <v>0</v>
      </c>
      <c r="L296" s="390">
        <v>0</v>
      </c>
      <c r="M296" s="390">
        <v>0</v>
      </c>
      <c r="N296" s="390">
        <v>1</v>
      </c>
      <c r="O296" s="390">
        <v>0</v>
      </c>
      <c r="P296" s="390">
        <v>0</v>
      </c>
      <c r="Q296" s="390">
        <v>0</v>
      </c>
      <c r="R296" s="390">
        <v>0</v>
      </c>
    </row>
    <row r="297" spans="1:18" ht="15.75" x14ac:dyDescent="0.25">
      <c r="A297" s="317"/>
      <c r="B297" s="904" t="s">
        <v>274</v>
      </c>
      <c r="C297" s="904"/>
      <c r="D297" s="904"/>
      <c r="E297" s="390">
        <v>21</v>
      </c>
      <c r="F297" s="392">
        <v>0</v>
      </c>
      <c r="G297" s="390">
        <v>7</v>
      </c>
      <c r="H297" s="390">
        <v>7</v>
      </c>
      <c r="I297" s="390">
        <v>1</v>
      </c>
      <c r="J297" s="390">
        <v>0</v>
      </c>
      <c r="K297" s="390">
        <v>0</v>
      </c>
      <c r="L297" s="390">
        <v>0</v>
      </c>
      <c r="M297" s="390">
        <v>1</v>
      </c>
      <c r="N297" s="390">
        <v>1</v>
      </c>
      <c r="O297" s="390">
        <v>0</v>
      </c>
      <c r="P297" s="390">
        <v>1</v>
      </c>
      <c r="Q297" s="390">
        <v>1</v>
      </c>
      <c r="R297" s="390">
        <v>2</v>
      </c>
    </row>
    <row r="298" spans="1:18" ht="15.75" x14ac:dyDescent="0.25">
      <c r="A298" s="317"/>
      <c r="B298" s="904" t="s">
        <v>275</v>
      </c>
      <c r="C298" s="904"/>
      <c r="D298" s="904"/>
      <c r="E298" s="390">
        <v>157</v>
      </c>
      <c r="F298" s="392">
        <v>0</v>
      </c>
      <c r="G298" s="390">
        <v>78</v>
      </c>
      <c r="H298" s="390">
        <v>40</v>
      </c>
      <c r="I298" s="390">
        <v>19</v>
      </c>
      <c r="J298" s="390">
        <v>6</v>
      </c>
      <c r="K298" s="390">
        <v>7</v>
      </c>
      <c r="L298" s="390">
        <v>4</v>
      </c>
      <c r="M298" s="390">
        <v>0</v>
      </c>
      <c r="N298" s="390">
        <v>0</v>
      </c>
      <c r="O298" s="390">
        <v>0</v>
      </c>
      <c r="P298" s="390">
        <v>2</v>
      </c>
      <c r="Q298" s="390">
        <v>0</v>
      </c>
      <c r="R298" s="390">
        <v>1</v>
      </c>
    </row>
    <row r="299" spans="1:18" ht="15.75" x14ac:dyDescent="0.25">
      <c r="A299" s="317"/>
      <c r="B299" s="326"/>
      <c r="C299" s="326"/>
      <c r="D299" s="326"/>
      <c r="E299" s="326"/>
      <c r="F299" s="326"/>
      <c r="G299" s="326"/>
      <c r="H299" s="326"/>
      <c r="I299" s="326"/>
      <c r="J299" s="326"/>
      <c r="K299" s="326"/>
      <c r="L299" s="326"/>
      <c r="M299" s="326"/>
      <c r="N299" s="326"/>
      <c r="O299" s="333"/>
      <c r="P299" s="326"/>
      <c r="Q299" s="326"/>
      <c r="R299" s="326"/>
    </row>
    <row r="300" spans="1:18" ht="15.75" x14ac:dyDescent="0.25">
      <c r="A300" s="317" t="s">
        <v>276</v>
      </c>
      <c r="B300" s="879" t="s">
        <v>259</v>
      </c>
      <c r="C300" s="879"/>
      <c r="D300" s="879"/>
      <c r="E300" s="332" t="s">
        <v>15</v>
      </c>
      <c r="F300" s="332" t="s">
        <v>260</v>
      </c>
      <c r="G300" s="332" t="s">
        <v>261</v>
      </c>
      <c r="H300" s="332" t="s">
        <v>119</v>
      </c>
      <c r="I300" s="332" t="s">
        <v>120</v>
      </c>
      <c r="J300" s="332" t="s">
        <v>121</v>
      </c>
      <c r="K300" s="332" t="s">
        <v>159</v>
      </c>
      <c r="L300" s="332" t="s">
        <v>277</v>
      </c>
      <c r="M300" s="326"/>
      <c r="N300" s="326"/>
      <c r="O300" s="386"/>
      <c r="P300" s="326"/>
      <c r="Q300" s="326"/>
      <c r="R300" s="326"/>
    </row>
    <row r="301" spans="1:18" x14ac:dyDescent="0.25">
      <c r="A301" s="330"/>
      <c r="B301" s="905" t="s">
        <v>278</v>
      </c>
      <c r="C301" s="905"/>
      <c r="D301" s="905"/>
      <c r="E301" s="390">
        <v>0</v>
      </c>
      <c r="F301" s="390">
        <v>0</v>
      </c>
      <c r="G301" s="390">
        <v>0</v>
      </c>
      <c r="H301" s="390">
        <v>0</v>
      </c>
      <c r="I301" s="390">
        <v>0</v>
      </c>
      <c r="J301" s="390">
        <v>0</v>
      </c>
      <c r="K301" s="390">
        <v>0</v>
      </c>
      <c r="L301" s="390"/>
      <c r="M301" s="326"/>
      <c r="N301" s="326"/>
      <c r="O301" s="386"/>
      <c r="P301" s="326"/>
      <c r="Q301" s="326"/>
      <c r="R301" s="326"/>
    </row>
    <row r="302" spans="1:18" x14ac:dyDescent="0.25">
      <c r="A302" s="327"/>
      <c r="B302" s="906" t="s">
        <v>279</v>
      </c>
      <c r="C302" s="906"/>
      <c r="D302" s="906"/>
      <c r="E302" s="390">
        <v>0</v>
      </c>
      <c r="F302" s="390">
        <v>0</v>
      </c>
      <c r="G302" s="390">
        <v>0</v>
      </c>
      <c r="H302" s="390">
        <v>0</v>
      </c>
      <c r="I302" s="390">
        <v>0</v>
      </c>
      <c r="J302" s="390">
        <v>0</v>
      </c>
      <c r="K302" s="390">
        <v>0</v>
      </c>
      <c r="L302" s="390"/>
      <c r="M302" s="326"/>
      <c r="N302" s="326"/>
      <c r="O302" s="386"/>
      <c r="P302" s="326"/>
      <c r="Q302" s="326"/>
      <c r="R302" s="326"/>
    </row>
    <row r="303" spans="1:18" x14ac:dyDescent="0.25">
      <c r="A303" s="327"/>
      <c r="B303" s="906" t="s">
        <v>280</v>
      </c>
      <c r="C303" s="906"/>
      <c r="D303" s="906"/>
      <c r="E303" s="390">
        <v>0</v>
      </c>
      <c r="F303" s="393">
        <v>0</v>
      </c>
      <c r="G303" s="393">
        <v>0</v>
      </c>
      <c r="H303" s="393">
        <v>0</v>
      </c>
      <c r="I303" s="393">
        <v>0</v>
      </c>
      <c r="J303" s="393">
        <v>0</v>
      </c>
      <c r="K303" s="393">
        <v>0</v>
      </c>
      <c r="L303" s="393"/>
      <c r="M303" s="326"/>
      <c r="N303" s="326"/>
      <c r="O303" s="386"/>
      <c r="P303" s="326"/>
      <c r="Q303" s="326"/>
      <c r="R303" s="326"/>
    </row>
    <row r="304" spans="1:18" x14ac:dyDescent="0.25">
      <c r="A304" s="326"/>
      <c r="B304" s="906" t="s">
        <v>281</v>
      </c>
      <c r="C304" s="906"/>
      <c r="D304" s="906"/>
      <c r="E304" s="390">
        <v>0</v>
      </c>
      <c r="F304" s="394">
        <v>0</v>
      </c>
      <c r="G304" s="395">
        <v>0</v>
      </c>
      <c r="H304" s="395">
        <v>0</v>
      </c>
      <c r="I304" s="395">
        <v>0</v>
      </c>
      <c r="J304" s="395">
        <v>0</v>
      </c>
      <c r="K304" s="395">
        <v>0</v>
      </c>
      <c r="L304" s="395"/>
      <c r="M304" s="326"/>
      <c r="N304" s="326"/>
      <c r="O304" s="386"/>
      <c r="P304" s="326"/>
      <c r="Q304" s="326"/>
      <c r="R304" s="326"/>
    </row>
    <row r="305" spans="1:25" ht="15.75" x14ac:dyDescent="0.25">
      <c r="A305" s="317"/>
      <c r="B305" s="326"/>
      <c r="C305" s="326"/>
      <c r="D305" s="326"/>
      <c r="E305" s="326"/>
      <c r="F305" s="326"/>
      <c r="G305" s="326"/>
      <c r="H305" s="326"/>
      <c r="I305" s="326"/>
      <c r="J305" s="326"/>
      <c r="K305" s="326"/>
      <c r="L305" s="326"/>
      <c r="M305" s="326"/>
      <c r="N305" s="326"/>
      <c r="O305" s="333"/>
      <c r="P305" s="326"/>
      <c r="Q305" s="326"/>
      <c r="R305" s="326"/>
      <c r="S305" s="326"/>
      <c r="T305" s="326"/>
      <c r="U305" s="326"/>
      <c r="V305" s="326"/>
      <c r="W305" s="326"/>
      <c r="X305" s="326"/>
      <c r="Y305" s="326"/>
    </row>
    <row r="306" spans="1:25" ht="20.25" x14ac:dyDescent="0.25">
      <c r="A306" s="802" t="s">
        <v>282</v>
      </c>
      <c r="B306" s="802"/>
      <c r="C306" s="802"/>
      <c r="D306" s="802"/>
      <c r="E306" s="802"/>
      <c r="F306" s="802"/>
      <c r="G306" s="326"/>
      <c r="H306" s="326"/>
      <c r="I306" s="326"/>
      <c r="J306" s="326"/>
      <c r="K306" s="326"/>
      <c r="L306" s="326"/>
      <c r="M306" s="326"/>
      <c r="N306" s="326"/>
      <c r="O306" s="396"/>
      <c r="P306" s="326"/>
      <c r="Q306" s="326"/>
      <c r="R306" s="326"/>
      <c r="S306" s="326"/>
      <c r="T306" s="326"/>
      <c r="U306" s="326"/>
      <c r="V306" s="326"/>
      <c r="W306" s="326"/>
      <c r="X306" s="326"/>
      <c r="Y306" s="326"/>
    </row>
    <row r="307" spans="1:25" ht="26.25" x14ac:dyDescent="0.25">
      <c r="A307" s="359"/>
      <c r="B307" s="317"/>
      <c r="C307" s="359"/>
      <c r="D307" s="359"/>
      <c r="E307" s="359"/>
      <c r="F307" s="326"/>
      <c r="G307" s="326"/>
      <c r="H307" s="326"/>
      <c r="I307" s="326"/>
      <c r="J307" s="326"/>
      <c r="K307" s="326"/>
      <c r="L307" s="326"/>
      <c r="M307" s="326"/>
      <c r="N307" s="326"/>
      <c r="O307" s="396"/>
      <c r="P307" s="326"/>
      <c r="Q307" s="326"/>
      <c r="R307" s="326"/>
      <c r="S307" s="326"/>
      <c r="T307" s="326"/>
      <c r="U307" s="326"/>
      <c r="V307" s="326"/>
      <c r="W307" s="326"/>
      <c r="X307" s="326"/>
      <c r="Y307" s="326"/>
    </row>
    <row r="308" spans="1:25" ht="15.75" x14ac:dyDescent="0.25">
      <c r="A308" s="317" t="s">
        <v>283</v>
      </c>
      <c r="B308" s="891" t="s">
        <v>284</v>
      </c>
      <c r="C308" s="891"/>
      <c r="D308" s="891"/>
      <c r="E308" s="891"/>
      <c r="F308" s="360" t="s">
        <v>15</v>
      </c>
      <c r="G308" s="360" t="s">
        <v>260</v>
      </c>
      <c r="H308" s="360" t="s">
        <v>261</v>
      </c>
      <c r="I308" s="360" t="s">
        <v>119</v>
      </c>
      <c r="J308" s="360" t="s">
        <v>120</v>
      </c>
      <c r="K308" s="360" t="s">
        <v>121</v>
      </c>
      <c r="L308" s="360" t="s">
        <v>159</v>
      </c>
      <c r="M308" s="360" t="s">
        <v>277</v>
      </c>
      <c r="N308" s="326"/>
      <c r="O308" s="333"/>
      <c r="P308" s="326"/>
      <c r="Q308" s="326"/>
      <c r="R308" s="326"/>
      <c r="S308" s="326"/>
      <c r="T308" s="326"/>
      <c r="U308" s="326"/>
      <c r="V308" s="326"/>
      <c r="W308" s="326"/>
      <c r="X308" s="326"/>
      <c r="Y308" s="326"/>
    </row>
    <row r="309" spans="1:25" ht="15.75" x14ac:dyDescent="0.25">
      <c r="A309" s="317"/>
      <c r="B309" s="334" t="s">
        <v>285</v>
      </c>
      <c r="C309" s="335"/>
      <c r="D309" s="335"/>
      <c r="E309" s="336"/>
      <c r="F309" s="390">
        <v>0</v>
      </c>
      <c r="G309" s="397">
        <v>0</v>
      </c>
      <c r="H309" s="397">
        <v>0</v>
      </c>
      <c r="I309" s="397">
        <v>0</v>
      </c>
      <c r="J309" s="397">
        <v>0</v>
      </c>
      <c r="K309" s="397">
        <v>0</v>
      </c>
      <c r="L309" s="397">
        <v>0</v>
      </c>
      <c r="M309" s="397">
        <v>0</v>
      </c>
      <c r="N309" s="326"/>
      <c r="O309" s="333"/>
      <c r="P309" s="326"/>
      <c r="Q309" s="326"/>
      <c r="R309" s="326"/>
      <c r="S309" s="326"/>
      <c r="T309" s="326"/>
      <c r="U309" s="326"/>
      <c r="V309" s="326"/>
      <c r="W309" s="326"/>
      <c r="X309" s="326"/>
      <c r="Y309" s="326"/>
    </row>
    <row r="310" spans="1:25" ht="15.75" x14ac:dyDescent="0.25">
      <c r="A310" s="317"/>
      <c r="B310" s="334" t="s">
        <v>286</v>
      </c>
      <c r="C310" s="335"/>
      <c r="D310" s="335"/>
      <c r="E310" s="336"/>
      <c r="F310" s="390">
        <v>0</v>
      </c>
      <c r="G310" s="397">
        <v>0</v>
      </c>
      <c r="H310" s="397">
        <v>0</v>
      </c>
      <c r="I310" s="397">
        <v>0</v>
      </c>
      <c r="J310" s="397">
        <v>0</v>
      </c>
      <c r="K310" s="397">
        <v>0</v>
      </c>
      <c r="L310" s="397">
        <v>0</v>
      </c>
      <c r="M310" s="397">
        <v>0</v>
      </c>
      <c r="N310" s="326"/>
      <c r="O310" s="333"/>
      <c r="P310" s="326"/>
      <c r="Q310" s="326"/>
      <c r="R310" s="326"/>
      <c r="S310" s="326"/>
      <c r="T310" s="326"/>
      <c r="U310" s="326"/>
      <c r="V310" s="326"/>
      <c r="W310" s="326"/>
      <c r="X310" s="326"/>
      <c r="Y310" s="326"/>
    </row>
    <row r="311" spans="1:25" ht="15.75" x14ac:dyDescent="0.25">
      <c r="A311" s="317"/>
      <c r="B311" s="334" t="s">
        <v>287</v>
      </c>
      <c r="C311" s="335"/>
      <c r="D311" s="335"/>
      <c r="E311" s="336"/>
      <c r="F311" s="390">
        <v>0</v>
      </c>
      <c r="G311" s="397">
        <v>0</v>
      </c>
      <c r="H311" s="397">
        <v>0</v>
      </c>
      <c r="I311" s="397">
        <v>0</v>
      </c>
      <c r="J311" s="397">
        <v>0</v>
      </c>
      <c r="K311" s="397">
        <v>0</v>
      </c>
      <c r="L311" s="397">
        <v>0</v>
      </c>
      <c r="M311" s="398">
        <v>0</v>
      </c>
      <c r="N311" s="326"/>
      <c r="O311" s="333"/>
      <c r="P311" s="326"/>
      <c r="Q311" s="326"/>
      <c r="R311" s="326"/>
      <c r="S311" s="326"/>
      <c r="T311" s="326"/>
      <c r="U311" s="326"/>
      <c r="V311" s="326"/>
      <c r="W311" s="326"/>
      <c r="X311" s="326"/>
      <c r="Y311" s="326"/>
    </row>
    <row r="312" spans="1:25" ht="15.75" x14ac:dyDescent="0.25">
      <c r="A312" s="317"/>
      <c r="B312" s="334" t="s">
        <v>288</v>
      </c>
      <c r="C312" s="335"/>
      <c r="D312" s="335"/>
      <c r="E312" s="336"/>
      <c r="F312" s="390">
        <v>8</v>
      </c>
      <c r="G312" s="397">
        <v>0</v>
      </c>
      <c r="H312" s="397">
        <v>8</v>
      </c>
      <c r="I312" s="397">
        <v>0</v>
      </c>
      <c r="J312" s="397">
        <v>0</v>
      </c>
      <c r="K312" s="397">
        <v>0</v>
      </c>
      <c r="L312" s="397">
        <v>0</v>
      </c>
      <c r="M312" s="398">
        <v>0</v>
      </c>
      <c r="N312" s="326"/>
      <c r="O312" s="333"/>
      <c r="P312" s="326"/>
      <c r="Q312" s="326"/>
      <c r="R312" s="326"/>
      <c r="S312" s="326"/>
      <c r="T312" s="326"/>
      <c r="U312" s="326"/>
      <c r="V312" s="326"/>
      <c r="W312" s="326"/>
      <c r="X312" s="326"/>
      <c r="Y312" s="326"/>
    </row>
    <row r="313" spans="1:25" x14ac:dyDescent="0.25">
      <c r="A313" s="399"/>
      <c r="B313" s="899" t="s">
        <v>289</v>
      </c>
      <c r="C313" s="900"/>
      <c r="D313" s="900"/>
      <c r="E313" s="901"/>
      <c r="F313" s="400">
        <v>0</v>
      </c>
      <c r="G313" s="401">
        <v>0</v>
      </c>
      <c r="H313" s="401">
        <v>0</v>
      </c>
      <c r="I313" s="401">
        <v>0</v>
      </c>
      <c r="J313" s="401">
        <v>0</v>
      </c>
      <c r="K313" s="401">
        <v>0</v>
      </c>
      <c r="L313" s="401">
        <v>0</v>
      </c>
      <c r="M313" s="401">
        <v>0</v>
      </c>
      <c r="N313" s="399"/>
      <c r="O313" s="399"/>
      <c r="P313" s="399"/>
      <c r="Q313" s="399"/>
      <c r="R313" s="399"/>
      <c r="S313" s="399"/>
      <c r="T313" s="399"/>
      <c r="U313" s="399"/>
      <c r="V313" s="399"/>
      <c r="W313" s="399"/>
      <c r="X313" s="399"/>
      <c r="Y313" s="399"/>
    </row>
    <row r="314" spans="1:25" x14ac:dyDescent="0.25">
      <c r="A314" s="402"/>
      <c r="B314" s="907" t="s">
        <v>290</v>
      </c>
      <c r="C314" s="908"/>
      <c r="D314" s="908"/>
      <c r="E314" s="909"/>
      <c r="F314" s="400">
        <v>0</v>
      </c>
      <c r="G314" s="401">
        <v>0</v>
      </c>
      <c r="H314" s="401">
        <v>0</v>
      </c>
      <c r="I314" s="401">
        <v>0</v>
      </c>
      <c r="J314" s="401">
        <v>0</v>
      </c>
      <c r="K314" s="401">
        <v>0</v>
      </c>
      <c r="L314" s="401">
        <v>0</v>
      </c>
      <c r="M314" s="401">
        <v>0</v>
      </c>
      <c r="N314" s="399"/>
      <c r="O314" s="399"/>
      <c r="P314" s="399"/>
      <c r="Q314" s="399"/>
      <c r="R314" s="399"/>
      <c r="S314" s="399"/>
      <c r="T314" s="399"/>
      <c r="U314" s="399"/>
      <c r="V314" s="399"/>
      <c r="W314" s="399"/>
      <c r="X314" s="399"/>
      <c r="Y314" s="399"/>
    </row>
    <row r="315" spans="1:25" x14ac:dyDescent="0.25">
      <c r="A315" s="326"/>
      <c r="B315" s="899" t="s">
        <v>291</v>
      </c>
      <c r="C315" s="900"/>
      <c r="D315" s="900"/>
      <c r="E315" s="901"/>
      <c r="F315" s="403">
        <v>0</v>
      </c>
      <c r="G315" s="401">
        <v>0</v>
      </c>
      <c r="H315" s="401">
        <v>0</v>
      </c>
      <c r="I315" s="401">
        <v>0</v>
      </c>
      <c r="J315" s="401">
        <v>0</v>
      </c>
      <c r="K315" s="401">
        <v>0</v>
      </c>
      <c r="L315" s="401">
        <v>0</v>
      </c>
      <c r="M315" s="401">
        <v>0</v>
      </c>
      <c r="N315" s="386"/>
      <c r="O315" s="386"/>
      <c r="P315" s="386"/>
      <c r="Q315" s="386"/>
      <c r="R315" s="386"/>
      <c r="S315" s="386"/>
      <c r="T315" s="386"/>
      <c r="U315" s="386"/>
      <c r="V315" s="386"/>
      <c r="W315" s="386"/>
      <c r="X315" s="386"/>
      <c r="Y315" s="386"/>
    </row>
    <row r="316" spans="1:25" x14ac:dyDescent="0.25">
      <c r="A316" s="326"/>
      <c r="B316" s="899" t="s">
        <v>292</v>
      </c>
      <c r="C316" s="900"/>
      <c r="D316" s="900"/>
      <c r="E316" s="901"/>
      <c r="F316" s="403">
        <v>0</v>
      </c>
      <c r="G316" s="401">
        <v>0</v>
      </c>
      <c r="H316" s="401">
        <v>0</v>
      </c>
      <c r="I316" s="401">
        <v>0</v>
      </c>
      <c r="J316" s="401">
        <v>0</v>
      </c>
      <c r="K316" s="401">
        <v>0</v>
      </c>
      <c r="L316" s="401">
        <v>0</v>
      </c>
      <c r="M316" s="401">
        <v>0</v>
      </c>
      <c r="N316" s="326"/>
      <c r="O316" s="326"/>
      <c r="P316" s="386"/>
      <c r="Q316" s="326"/>
      <c r="R316" s="326"/>
      <c r="S316" s="326"/>
      <c r="T316" s="326"/>
      <c r="U316" s="326"/>
      <c r="V316" s="326"/>
      <c r="W316" s="326"/>
      <c r="X316" s="326"/>
      <c r="Y316" s="326"/>
    </row>
    <row r="317" spans="1:25" ht="15.75" x14ac:dyDescent="0.25">
      <c r="A317" s="317"/>
      <c r="B317" s="404" t="s">
        <v>293</v>
      </c>
      <c r="C317" s="405"/>
      <c r="D317" s="405"/>
      <c r="E317" s="406"/>
      <c r="F317" s="390">
        <v>5</v>
      </c>
      <c r="G317" s="390">
        <v>0</v>
      </c>
      <c r="H317" s="390">
        <v>1</v>
      </c>
      <c r="I317" s="390">
        <v>1</v>
      </c>
      <c r="J317" s="390">
        <v>2</v>
      </c>
      <c r="K317" s="390">
        <v>0</v>
      </c>
      <c r="L317" s="390">
        <v>0</v>
      </c>
      <c r="M317" s="390">
        <v>1</v>
      </c>
      <c r="N317" s="326"/>
      <c r="O317" s="333"/>
      <c r="P317" s="326"/>
      <c r="Q317" s="326"/>
      <c r="R317" s="326"/>
      <c r="S317" s="326"/>
      <c r="T317" s="326"/>
      <c r="U317" s="326"/>
      <c r="V317" s="326"/>
      <c r="W317" s="326"/>
      <c r="X317" s="326"/>
      <c r="Y317" s="326"/>
    </row>
    <row r="318" spans="1:25" ht="15.75" x14ac:dyDescent="0.25">
      <c r="A318" s="317"/>
      <c r="B318" s="326"/>
      <c r="C318" s="326"/>
      <c r="D318" s="326"/>
      <c r="E318" s="326"/>
      <c r="F318" s="326"/>
      <c r="G318" s="326"/>
      <c r="H318" s="326"/>
      <c r="I318" s="326"/>
      <c r="J318" s="326"/>
      <c r="K318" s="326"/>
      <c r="L318" s="326"/>
      <c r="M318" s="326"/>
      <c r="N318" s="326"/>
      <c r="O318" s="326"/>
      <c r="P318" s="326"/>
      <c r="Q318" s="326"/>
      <c r="R318" s="326"/>
      <c r="S318" s="326"/>
      <c r="T318" s="326"/>
      <c r="U318" s="326"/>
      <c r="V318" s="326"/>
      <c r="W318" s="326"/>
      <c r="X318" s="326"/>
      <c r="Y318" s="326"/>
    </row>
    <row r="319" spans="1:25" ht="20.25" x14ac:dyDescent="0.25">
      <c r="A319" s="802" t="s">
        <v>294</v>
      </c>
      <c r="B319" s="802"/>
      <c r="C319" s="802"/>
      <c r="D319" s="802"/>
      <c r="E319" s="802"/>
      <c r="F319" s="802"/>
      <c r="G319" s="368"/>
      <c r="H319" s="407"/>
      <c r="I319" s="407"/>
      <c r="J319" s="326"/>
      <c r="K319" s="326"/>
      <c r="L319" s="326"/>
      <c r="M319" s="326"/>
      <c r="N319" s="326"/>
      <c r="O319" s="326"/>
      <c r="P319" s="326"/>
      <c r="Q319" s="326"/>
      <c r="R319" s="326"/>
      <c r="S319" s="326"/>
      <c r="T319" s="326"/>
      <c r="U319" s="326"/>
      <c r="V319" s="326"/>
      <c r="W319" s="326"/>
      <c r="X319" s="326"/>
      <c r="Y319" s="326"/>
    </row>
    <row r="320" spans="1:25" ht="15.75" x14ac:dyDescent="0.25">
      <c r="A320" s="317"/>
      <c r="B320" s="317"/>
      <c r="C320" s="407"/>
      <c r="D320" s="407"/>
      <c r="E320" s="407"/>
      <c r="F320" s="407"/>
      <c r="G320" s="407"/>
      <c r="H320" s="407"/>
      <c r="I320" s="407"/>
      <c r="J320" s="326"/>
      <c r="K320" s="326"/>
      <c r="L320" s="326"/>
      <c r="M320" s="326"/>
      <c r="N320" s="326"/>
      <c r="O320" s="326"/>
      <c r="P320" s="326"/>
      <c r="Q320" s="326"/>
      <c r="R320" s="326"/>
      <c r="S320" s="326"/>
      <c r="T320" s="326"/>
      <c r="U320" s="326"/>
      <c r="V320" s="326"/>
      <c r="W320" s="326"/>
      <c r="X320" s="326"/>
      <c r="Y320" s="326"/>
    </row>
    <row r="321" spans="1:25" ht="15.75" x14ac:dyDescent="0.25">
      <c r="A321" s="317" t="s">
        <v>295</v>
      </c>
      <c r="B321" s="891" t="s">
        <v>296</v>
      </c>
      <c r="C321" s="891"/>
      <c r="D321" s="360" t="s">
        <v>103</v>
      </c>
      <c r="E321" s="360" t="s">
        <v>104</v>
      </c>
      <c r="F321" s="360" t="s">
        <v>105</v>
      </c>
      <c r="G321" s="360" t="s">
        <v>106</v>
      </c>
      <c r="H321" s="360" t="s">
        <v>107</v>
      </c>
      <c r="I321" s="360" t="s">
        <v>108</v>
      </c>
      <c r="J321" s="360" t="s">
        <v>109</v>
      </c>
      <c r="K321" s="360" t="s">
        <v>110</v>
      </c>
      <c r="L321" s="360" t="s">
        <v>111</v>
      </c>
      <c r="M321" s="360" t="s">
        <v>112</v>
      </c>
      <c r="N321" s="360" t="s">
        <v>113</v>
      </c>
      <c r="O321" s="326"/>
      <c r="P321" s="326"/>
      <c r="Q321" s="326"/>
      <c r="R321" s="326"/>
      <c r="S321" s="326"/>
      <c r="T321" s="326"/>
      <c r="U321" s="326"/>
      <c r="V321" s="326"/>
      <c r="W321" s="326"/>
      <c r="X321" s="326"/>
      <c r="Y321" s="326"/>
    </row>
    <row r="322" spans="1:25" ht="15.75" x14ac:dyDescent="0.25">
      <c r="A322" s="317"/>
      <c r="B322" s="902" t="s">
        <v>297</v>
      </c>
      <c r="C322" s="903"/>
      <c r="D322" s="337">
        <v>0</v>
      </c>
      <c r="E322" s="337">
        <v>0</v>
      </c>
      <c r="F322" s="337">
        <v>0</v>
      </c>
      <c r="G322" s="337">
        <v>0</v>
      </c>
      <c r="H322" s="351">
        <v>0</v>
      </c>
      <c r="I322" s="351">
        <v>0</v>
      </c>
      <c r="J322" s="351">
        <v>0</v>
      </c>
      <c r="K322" s="351">
        <v>0</v>
      </c>
      <c r="L322" s="351">
        <v>0</v>
      </c>
      <c r="M322" s="351">
        <v>0</v>
      </c>
      <c r="N322" s="351">
        <v>0</v>
      </c>
      <c r="O322" s="326"/>
      <c r="P322" s="326"/>
      <c r="Q322" s="326"/>
      <c r="R322" s="326"/>
      <c r="S322" s="326"/>
      <c r="T322" s="326"/>
      <c r="U322" s="326"/>
      <c r="V322" s="326"/>
      <c r="W322" s="326"/>
      <c r="X322" s="326"/>
      <c r="Y322" s="326"/>
    </row>
    <row r="323" spans="1:25" ht="15.75" x14ac:dyDescent="0.25">
      <c r="A323" s="317"/>
      <c r="B323" s="902" t="s">
        <v>298</v>
      </c>
      <c r="C323" s="903"/>
      <c r="D323" s="337">
        <v>0</v>
      </c>
      <c r="E323" s="337">
        <v>0</v>
      </c>
      <c r="F323" s="337">
        <v>0</v>
      </c>
      <c r="G323" s="337">
        <v>0</v>
      </c>
      <c r="H323" s="337">
        <v>0</v>
      </c>
      <c r="I323" s="337">
        <v>0</v>
      </c>
      <c r="J323" s="337">
        <v>0</v>
      </c>
      <c r="K323" s="337">
        <v>0</v>
      </c>
      <c r="L323" s="337">
        <v>0</v>
      </c>
      <c r="M323" s="337">
        <v>0</v>
      </c>
      <c r="N323" s="337">
        <v>0</v>
      </c>
      <c r="O323" s="326"/>
      <c r="P323" s="326"/>
      <c r="Q323" s="326"/>
      <c r="R323" s="326"/>
      <c r="S323" s="326"/>
      <c r="T323" s="326"/>
      <c r="U323" s="326"/>
      <c r="V323" s="326"/>
      <c r="W323" s="326"/>
      <c r="X323" s="326"/>
      <c r="Y323" s="326"/>
    </row>
    <row r="324" spans="1:25" ht="15.75" x14ac:dyDescent="0.25">
      <c r="A324" s="317"/>
      <c r="B324" s="902" t="s">
        <v>119</v>
      </c>
      <c r="C324" s="903"/>
      <c r="D324" s="337">
        <v>0</v>
      </c>
      <c r="E324" s="337">
        <v>0</v>
      </c>
      <c r="F324" s="337">
        <v>0</v>
      </c>
      <c r="G324" s="337">
        <v>0</v>
      </c>
      <c r="H324" s="337">
        <v>0</v>
      </c>
      <c r="I324" s="337">
        <v>0</v>
      </c>
      <c r="J324" s="351">
        <v>0</v>
      </c>
      <c r="K324" s="351">
        <v>0</v>
      </c>
      <c r="L324" s="351">
        <v>0</v>
      </c>
      <c r="M324" s="351">
        <v>0</v>
      </c>
      <c r="N324" s="351">
        <v>0</v>
      </c>
      <c r="O324" s="326"/>
      <c r="P324" s="326"/>
      <c r="Q324" s="326"/>
      <c r="R324" s="326"/>
      <c r="S324" s="326"/>
      <c r="T324" s="407"/>
      <c r="U324" s="326"/>
      <c r="V324" s="326"/>
      <c r="W324" s="326"/>
      <c r="X324" s="326"/>
      <c r="Y324" s="326"/>
    </row>
    <row r="325" spans="1:25" ht="15.75" x14ac:dyDescent="0.25">
      <c r="A325" s="317"/>
      <c r="B325" s="902" t="s">
        <v>120</v>
      </c>
      <c r="C325" s="903"/>
      <c r="D325" s="337">
        <v>0</v>
      </c>
      <c r="E325" s="337">
        <v>0</v>
      </c>
      <c r="F325" s="337">
        <v>0</v>
      </c>
      <c r="G325" s="337">
        <v>0</v>
      </c>
      <c r="H325" s="351">
        <v>0</v>
      </c>
      <c r="I325" s="351">
        <v>0</v>
      </c>
      <c r="J325" s="351">
        <v>0</v>
      </c>
      <c r="K325" s="351">
        <v>0</v>
      </c>
      <c r="L325" s="351">
        <v>0</v>
      </c>
      <c r="M325" s="351">
        <v>0</v>
      </c>
      <c r="N325" s="351">
        <v>0</v>
      </c>
      <c r="O325" s="326"/>
      <c r="P325" s="326"/>
      <c r="Q325" s="326"/>
      <c r="R325" s="326"/>
      <c r="S325" s="326"/>
      <c r="T325" s="407"/>
      <c r="U325" s="326"/>
      <c r="V325" s="326"/>
      <c r="W325" s="326"/>
      <c r="X325" s="326"/>
      <c r="Y325" s="326"/>
    </row>
    <row r="326" spans="1:25" ht="15.75" x14ac:dyDescent="0.25">
      <c r="A326" s="317"/>
      <c r="B326" s="902" t="s">
        <v>121</v>
      </c>
      <c r="C326" s="903"/>
      <c r="D326" s="337">
        <v>0</v>
      </c>
      <c r="E326" s="337">
        <v>0</v>
      </c>
      <c r="F326" s="337">
        <v>0</v>
      </c>
      <c r="G326" s="337">
        <v>0</v>
      </c>
      <c r="H326" s="351">
        <v>0</v>
      </c>
      <c r="I326" s="351">
        <v>0</v>
      </c>
      <c r="J326" s="351">
        <v>0</v>
      </c>
      <c r="K326" s="351">
        <v>0</v>
      </c>
      <c r="L326" s="351">
        <v>0</v>
      </c>
      <c r="M326" s="351">
        <v>0</v>
      </c>
      <c r="N326" s="351">
        <v>0</v>
      </c>
      <c r="O326" s="326"/>
      <c r="P326" s="326"/>
      <c r="Q326" s="326"/>
      <c r="R326" s="326"/>
      <c r="S326" s="326"/>
      <c r="T326" s="326"/>
      <c r="U326" s="326"/>
      <c r="V326" s="330"/>
      <c r="W326" s="330"/>
      <c r="X326" s="330"/>
      <c r="Y326" s="330"/>
    </row>
    <row r="327" spans="1:25" ht="15.75" x14ac:dyDescent="0.25">
      <c r="A327" s="317"/>
      <c r="B327" s="370"/>
      <c r="C327" s="330"/>
      <c r="D327" s="326"/>
      <c r="E327" s="326"/>
      <c r="F327" s="326"/>
      <c r="G327" s="326"/>
      <c r="H327" s="326"/>
      <c r="I327" s="326"/>
      <c r="J327" s="326"/>
      <c r="K327" s="326"/>
      <c r="L327" s="326"/>
      <c r="M327" s="326"/>
      <c r="N327" s="326"/>
      <c r="O327" s="326"/>
      <c r="P327" s="326"/>
      <c r="Q327" s="326"/>
      <c r="R327" s="326"/>
      <c r="S327" s="326"/>
      <c r="T327" s="326"/>
      <c r="U327" s="326"/>
      <c r="V327" s="330"/>
      <c r="W327" s="330"/>
      <c r="X327" s="330"/>
      <c r="Y327" s="330"/>
    </row>
    <row r="328" spans="1:25" ht="20.25" x14ac:dyDescent="0.25">
      <c r="A328" s="802" t="s">
        <v>299</v>
      </c>
      <c r="B328" s="802"/>
      <c r="C328" s="802"/>
      <c r="D328" s="802"/>
      <c r="E328" s="802"/>
      <c r="F328" s="802"/>
      <c r="G328" s="326"/>
      <c r="H328" s="326"/>
      <c r="I328" s="326"/>
      <c r="J328" s="326"/>
      <c r="K328" s="326"/>
      <c r="L328" s="326"/>
      <c r="M328" s="326"/>
      <c r="N328" s="326"/>
      <c r="O328" s="326"/>
      <c r="P328" s="326"/>
      <c r="Q328" s="326"/>
      <c r="R328" s="326"/>
      <c r="S328" s="326"/>
      <c r="T328" s="326"/>
      <c r="U328" s="326"/>
      <c r="V328" s="330"/>
      <c r="W328" s="330"/>
      <c r="X328" s="330"/>
      <c r="Y328" s="330"/>
    </row>
    <row r="329" spans="1:25" ht="15.75" x14ac:dyDescent="0.25">
      <c r="A329" s="317"/>
      <c r="B329" s="370"/>
      <c r="C329" s="330"/>
      <c r="D329" s="326"/>
      <c r="E329" s="326"/>
      <c r="F329" s="368"/>
      <c r="G329" s="326"/>
      <c r="H329" s="326"/>
      <c r="I329" s="326"/>
      <c r="J329" s="326"/>
      <c r="K329" s="326"/>
      <c r="L329" s="326"/>
      <c r="M329" s="326"/>
      <c r="N329" s="326"/>
      <c r="O329" s="326"/>
      <c r="P329" s="326"/>
      <c r="Q329" s="326"/>
      <c r="R329" s="326"/>
      <c r="S329" s="326"/>
      <c r="T329" s="326"/>
      <c r="U329" s="326"/>
      <c r="V329" s="330"/>
      <c r="W329" s="330"/>
      <c r="X329" s="330"/>
      <c r="Y329" s="330"/>
    </row>
    <row r="330" spans="1:25" ht="30" x14ac:dyDescent="0.25">
      <c r="A330" s="317" t="s">
        <v>300</v>
      </c>
      <c r="B330" s="879" t="s">
        <v>301</v>
      </c>
      <c r="C330" s="879"/>
      <c r="D330" s="388" t="s">
        <v>302</v>
      </c>
      <c r="E330" s="388" t="s">
        <v>246</v>
      </c>
      <c r="F330" s="388" t="s">
        <v>212</v>
      </c>
      <c r="G330" s="388" t="s">
        <v>213</v>
      </c>
      <c r="H330" s="388" t="s">
        <v>214</v>
      </c>
      <c r="I330" s="388" t="s">
        <v>122</v>
      </c>
      <c r="J330" s="388" t="s">
        <v>133</v>
      </c>
      <c r="K330" s="326"/>
      <c r="L330" s="326"/>
      <c r="M330" s="326"/>
      <c r="N330" s="326"/>
      <c r="O330" s="326"/>
      <c r="P330" s="326"/>
      <c r="Q330" s="326"/>
      <c r="R330" s="326"/>
      <c r="S330" s="326"/>
      <c r="T330" s="326"/>
      <c r="U330" s="326"/>
      <c r="V330" s="330"/>
      <c r="W330" s="330"/>
      <c r="X330" s="330"/>
      <c r="Y330" s="330"/>
    </row>
    <row r="331" spans="1:25" ht="15.75" x14ac:dyDescent="0.25">
      <c r="A331" s="317"/>
      <c r="B331" s="894" t="s">
        <v>303</v>
      </c>
      <c r="C331" s="894"/>
      <c r="D331" s="337">
        <v>0</v>
      </c>
      <c r="E331" s="347">
        <v>0</v>
      </c>
      <c r="F331" s="347">
        <v>0</v>
      </c>
      <c r="G331" s="347">
        <v>0</v>
      </c>
      <c r="H331" s="347">
        <v>0</v>
      </c>
      <c r="I331" s="347">
        <v>0</v>
      </c>
      <c r="J331" s="347">
        <v>0</v>
      </c>
      <c r="K331" s="326"/>
      <c r="L331" s="326"/>
      <c r="M331" s="326"/>
      <c r="N331" s="326"/>
      <c r="O331" s="326"/>
      <c r="P331" s="326"/>
      <c r="Q331" s="326"/>
      <c r="R331" s="326"/>
      <c r="S331" s="326"/>
      <c r="T331" s="326"/>
      <c r="U331" s="326"/>
      <c r="V331" s="330"/>
      <c r="W331" s="330"/>
      <c r="X331" s="330"/>
      <c r="Y331" s="330"/>
    </row>
    <row r="332" spans="1:25" ht="15.75" x14ac:dyDescent="0.25">
      <c r="A332" s="317"/>
      <c r="B332" s="894" t="s">
        <v>304</v>
      </c>
      <c r="C332" s="894"/>
      <c r="D332" s="337">
        <v>0</v>
      </c>
      <c r="E332" s="347">
        <v>0</v>
      </c>
      <c r="F332" s="347">
        <v>0</v>
      </c>
      <c r="G332" s="347">
        <v>0</v>
      </c>
      <c r="H332" s="347">
        <v>0</v>
      </c>
      <c r="I332" s="347">
        <v>0</v>
      </c>
      <c r="J332" s="347">
        <v>0</v>
      </c>
      <c r="K332" s="326"/>
      <c r="L332" s="326"/>
      <c r="M332" s="326"/>
      <c r="N332" s="326"/>
      <c r="O332" s="326"/>
      <c r="P332" s="326"/>
      <c r="Q332" s="326"/>
      <c r="R332" s="326"/>
      <c r="S332" s="326"/>
      <c r="T332" s="326"/>
      <c r="U332" s="326"/>
      <c r="V332" s="330"/>
      <c r="W332" s="330"/>
      <c r="X332" s="330"/>
      <c r="Y332" s="330"/>
    </row>
    <row r="333" spans="1:25" ht="15.75" x14ac:dyDescent="0.25">
      <c r="A333" s="317"/>
      <c r="B333" s="894" t="s">
        <v>305</v>
      </c>
      <c r="C333" s="894"/>
      <c r="D333" s="337">
        <v>0</v>
      </c>
      <c r="E333" s="347">
        <v>0</v>
      </c>
      <c r="F333" s="347">
        <v>0</v>
      </c>
      <c r="G333" s="347">
        <v>0</v>
      </c>
      <c r="H333" s="347">
        <v>0</v>
      </c>
      <c r="I333" s="347">
        <v>0</v>
      </c>
      <c r="J333" s="347">
        <v>0</v>
      </c>
      <c r="K333" s="326"/>
      <c r="L333" s="326"/>
      <c r="M333" s="326"/>
      <c r="N333" s="326"/>
      <c r="O333" s="326"/>
      <c r="P333" s="326"/>
      <c r="Q333" s="326"/>
      <c r="R333" s="326"/>
      <c r="S333" s="326"/>
      <c r="T333" s="326"/>
      <c r="U333" s="326"/>
      <c r="V333" s="330"/>
      <c r="W333" s="330"/>
      <c r="X333" s="330"/>
      <c r="Y333" s="330"/>
    </row>
    <row r="334" spans="1:25" ht="15.75" x14ac:dyDescent="0.25">
      <c r="A334" s="317"/>
      <c r="B334" s="894" t="s">
        <v>306</v>
      </c>
      <c r="C334" s="894"/>
      <c r="D334" s="337">
        <v>0</v>
      </c>
      <c r="E334" s="347">
        <v>0</v>
      </c>
      <c r="F334" s="347">
        <v>0</v>
      </c>
      <c r="G334" s="347">
        <v>0</v>
      </c>
      <c r="H334" s="347">
        <v>0</v>
      </c>
      <c r="I334" s="347">
        <v>0</v>
      </c>
      <c r="J334" s="347">
        <v>0</v>
      </c>
      <c r="K334" s="326"/>
      <c r="L334" s="326"/>
      <c r="M334" s="326"/>
      <c r="N334" s="326"/>
      <c r="O334" s="326"/>
      <c r="P334" s="326"/>
      <c r="Q334" s="326"/>
      <c r="R334" s="326"/>
      <c r="S334" s="326"/>
      <c r="T334" s="326"/>
      <c r="U334" s="326"/>
      <c r="V334" s="330"/>
      <c r="W334" s="330"/>
      <c r="X334" s="330"/>
      <c r="Y334" s="330"/>
    </row>
    <row r="335" spans="1:25" ht="15.75" x14ac:dyDescent="0.25">
      <c r="A335" s="317"/>
      <c r="B335" s="343"/>
      <c r="C335" s="326"/>
      <c r="D335" s="326"/>
      <c r="E335" s="330"/>
      <c r="F335" s="330"/>
      <c r="G335" s="330"/>
      <c r="H335" s="330"/>
      <c r="I335" s="330"/>
      <c r="J335" s="326"/>
      <c r="K335" s="326"/>
      <c r="L335" s="326"/>
      <c r="M335" s="326"/>
      <c r="N335" s="326"/>
      <c r="O335" s="326"/>
      <c r="P335" s="326"/>
      <c r="Q335" s="326"/>
      <c r="R335" s="326"/>
      <c r="S335" s="326"/>
      <c r="T335" s="326"/>
      <c r="U335" s="326"/>
      <c r="V335" s="330"/>
      <c r="W335" s="330"/>
      <c r="X335" s="330"/>
      <c r="Y335" s="330"/>
    </row>
    <row r="336" spans="1:25" ht="15.75" x14ac:dyDescent="0.25">
      <c r="A336" s="317"/>
      <c r="B336" s="326"/>
      <c r="C336" s="326"/>
      <c r="D336" s="326"/>
      <c r="E336" s="326"/>
      <c r="F336" s="333"/>
      <c r="G336" s="326"/>
      <c r="H336" s="326"/>
      <c r="I336" s="326"/>
      <c r="J336" s="326"/>
      <c r="K336" s="326"/>
      <c r="L336" s="326"/>
      <c r="M336" s="326"/>
      <c r="N336" s="326"/>
      <c r="O336" s="326"/>
      <c r="P336" s="326"/>
      <c r="Q336" s="326"/>
      <c r="R336" s="326"/>
      <c r="S336" s="326"/>
      <c r="T336" s="326"/>
      <c r="U336" s="326"/>
      <c r="V336" s="330"/>
      <c r="W336" s="330"/>
      <c r="X336" s="330"/>
      <c r="Y336" s="330"/>
    </row>
    <row r="337" spans="1:26" ht="20.25" x14ac:dyDescent="0.25">
      <c r="A337" s="802" t="s">
        <v>307</v>
      </c>
      <c r="B337" s="802"/>
      <c r="C337" s="802"/>
      <c r="D337" s="802"/>
      <c r="E337" s="802"/>
      <c r="F337" s="802"/>
      <c r="G337" s="368"/>
      <c r="H337" s="326"/>
      <c r="I337" s="326"/>
      <c r="J337" s="326"/>
      <c r="K337" s="326"/>
      <c r="L337" s="326"/>
      <c r="M337" s="326"/>
      <c r="N337" s="326"/>
      <c r="O337" s="333"/>
      <c r="P337" s="326"/>
      <c r="Q337" s="326"/>
      <c r="R337" s="326"/>
      <c r="S337" s="326"/>
      <c r="T337" s="326"/>
      <c r="U337" s="326"/>
      <c r="V337" s="330"/>
      <c r="W337" s="330"/>
      <c r="X337" s="330"/>
      <c r="Y337" s="330"/>
      <c r="Z337" s="326"/>
    </row>
    <row r="338" spans="1:26" ht="15.75" x14ac:dyDescent="0.25">
      <c r="A338" s="317"/>
      <c r="B338" s="317"/>
      <c r="C338" s="326"/>
      <c r="D338" s="326"/>
      <c r="E338" s="326"/>
      <c r="F338" s="333"/>
      <c r="G338" s="326"/>
      <c r="H338" s="326"/>
      <c r="I338" s="326"/>
      <c r="J338" s="326"/>
      <c r="K338" s="326"/>
      <c r="L338" s="326"/>
      <c r="M338" s="326"/>
      <c r="N338" s="326"/>
      <c r="O338" s="333"/>
      <c r="P338" s="326"/>
      <c r="Q338" s="326"/>
      <c r="R338" s="326"/>
      <c r="S338" s="326"/>
      <c r="T338" s="326"/>
      <c r="U338" s="326"/>
      <c r="V338" s="330"/>
      <c r="W338" s="330"/>
      <c r="X338" s="330"/>
      <c r="Y338" s="330"/>
      <c r="Z338" s="326"/>
    </row>
    <row r="339" spans="1:26" ht="15.75" x14ac:dyDescent="0.25">
      <c r="A339" s="317" t="s">
        <v>308</v>
      </c>
      <c r="B339" s="891" t="s">
        <v>309</v>
      </c>
      <c r="C339" s="891"/>
      <c r="D339" s="895" t="s">
        <v>310</v>
      </c>
      <c r="E339" s="895"/>
      <c r="F339" s="891" t="s">
        <v>311</v>
      </c>
      <c r="G339" s="891"/>
      <c r="H339" s="891"/>
      <c r="I339" s="891"/>
      <c r="J339" s="891"/>
      <c r="K339" s="326"/>
      <c r="L339" s="326"/>
      <c r="M339" s="326"/>
      <c r="N339" s="326"/>
      <c r="O339" s="333"/>
      <c r="P339" s="326"/>
      <c r="Q339" s="326"/>
      <c r="R339" s="326"/>
      <c r="S339" s="326"/>
      <c r="T339" s="326"/>
      <c r="U339" s="326"/>
      <c r="V339" s="330"/>
      <c r="W339" s="330"/>
      <c r="X339" s="330"/>
      <c r="Y339" s="330"/>
      <c r="Z339" s="326"/>
    </row>
    <row r="340" spans="1:26" ht="15.75" x14ac:dyDescent="0.25">
      <c r="A340" s="317"/>
      <c r="B340" s="891"/>
      <c r="C340" s="891"/>
      <c r="D340" s="896" t="s">
        <v>312</v>
      </c>
      <c r="E340" s="896" t="s">
        <v>313</v>
      </c>
      <c r="F340" s="897" t="s">
        <v>314</v>
      </c>
      <c r="G340" s="897" t="s">
        <v>315</v>
      </c>
      <c r="H340" s="896" t="s">
        <v>316</v>
      </c>
      <c r="I340" s="896" t="s">
        <v>317</v>
      </c>
      <c r="J340" s="896" t="s">
        <v>318</v>
      </c>
      <c r="K340" s="326"/>
      <c r="L340" s="326"/>
      <c r="M340" s="326"/>
      <c r="N340" s="326"/>
      <c r="O340" s="333"/>
      <c r="P340" s="326"/>
      <c r="Q340" s="326"/>
      <c r="R340" s="326"/>
      <c r="S340" s="326"/>
      <c r="T340" s="326"/>
      <c r="U340" s="326"/>
      <c r="V340" s="330"/>
      <c r="W340" s="330"/>
      <c r="X340" s="330"/>
      <c r="Y340" s="330"/>
      <c r="Z340" s="326"/>
    </row>
    <row r="341" spans="1:26" ht="15.75" x14ac:dyDescent="0.25">
      <c r="A341" s="317"/>
      <c r="B341" s="891"/>
      <c r="C341" s="891"/>
      <c r="D341" s="896"/>
      <c r="E341" s="896"/>
      <c r="F341" s="897"/>
      <c r="G341" s="897"/>
      <c r="H341" s="896"/>
      <c r="I341" s="896"/>
      <c r="J341" s="896"/>
      <c r="K341" s="326"/>
      <c r="L341" s="326"/>
      <c r="M341" s="326"/>
      <c r="N341" s="326"/>
      <c r="O341" s="333"/>
      <c r="P341" s="326"/>
      <c r="Q341" s="326"/>
      <c r="R341" s="326"/>
      <c r="S341" s="326"/>
      <c r="T341" s="326"/>
      <c r="U341" s="326"/>
      <c r="V341" s="330"/>
      <c r="W341" s="330"/>
      <c r="X341" s="330"/>
      <c r="Y341" s="330"/>
      <c r="Z341" s="326"/>
    </row>
    <row r="342" spans="1:26" ht="15.75" x14ac:dyDescent="0.25">
      <c r="A342" s="317"/>
      <c r="B342" s="898" t="s">
        <v>319</v>
      </c>
      <c r="C342" s="898"/>
      <c r="D342" s="344">
        <v>0</v>
      </c>
      <c r="E342" s="344">
        <v>0</v>
      </c>
      <c r="F342" s="337">
        <v>0</v>
      </c>
      <c r="G342" s="391">
        <v>0</v>
      </c>
      <c r="H342" s="391">
        <v>0</v>
      </c>
      <c r="I342" s="391">
        <v>0</v>
      </c>
      <c r="J342" s="391">
        <v>0</v>
      </c>
      <c r="K342" s="326"/>
      <c r="L342" s="326"/>
      <c r="M342" s="326"/>
      <c r="N342" s="326"/>
      <c r="O342" s="333"/>
      <c r="P342" s="326"/>
      <c r="Q342" s="326"/>
      <c r="R342" s="326"/>
      <c r="S342" s="326"/>
      <c r="T342" s="326"/>
      <c r="U342" s="326"/>
      <c r="V342" s="330"/>
      <c r="W342" s="330"/>
      <c r="X342" s="330"/>
      <c r="Y342" s="330"/>
      <c r="Z342" s="326"/>
    </row>
    <row r="343" spans="1:26" ht="15.75" x14ac:dyDescent="0.25">
      <c r="A343" s="317"/>
      <c r="B343" s="898" t="s">
        <v>320</v>
      </c>
      <c r="C343" s="898"/>
      <c r="D343" s="409">
        <v>0</v>
      </c>
      <c r="E343" s="409">
        <v>0</v>
      </c>
      <c r="F343" s="390">
        <v>0</v>
      </c>
      <c r="G343" s="410">
        <v>0</v>
      </c>
      <c r="H343" s="391">
        <v>0</v>
      </c>
      <c r="I343" s="391">
        <v>0</v>
      </c>
      <c r="J343" s="391">
        <v>0</v>
      </c>
      <c r="K343" s="326"/>
      <c r="L343" s="326"/>
      <c r="M343" s="326"/>
      <c r="N343" s="326"/>
      <c r="O343" s="333"/>
      <c r="P343" s="326"/>
      <c r="Q343" s="326"/>
      <c r="R343" s="326"/>
      <c r="S343" s="326"/>
      <c r="T343" s="326"/>
      <c r="U343" s="326"/>
      <c r="V343" s="330"/>
      <c r="W343" s="330"/>
      <c r="X343" s="330"/>
      <c r="Y343" s="330"/>
      <c r="Z343" s="326"/>
    </row>
    <row r="344" spans="1:26" ht="15.75" x14ac:dyDescent="0.25">
      <c r="A344" s="317"/>
      <c r="B344" s="343"/>
      <c r="C344" s="326"/>
      <c r="D344" s="326"/>
      <c r="E344" s="330"/>
      <c r="F344" s="330"/>
      <c r="G344" s="330"/>
      <c r="H344" s="330"/>
      <c r="I344" s="330"/>
      <c r="J344" s="326"/>
      <c r="K344" s="326"/>
      <c r="L344" s="326"/>
      <c r="M344" s="326"/>
      <c r="N344" s="326"/>
      <c r="O344" s="333"/>
      <c r="P344" s="326"/>
      <c r="Q344" s="326"/>
      <c r="R344" s="326"/>
      <c r="S344" s="326"/>
      <c r="T344" s="326"/>
      <c r="U344" s="326"/>
      <c r="V344" s="330"/>
      <c r="W344" s="330"/>
      <c r="X344" s="330"/>
      <c r="Y344" s="330"/>
      <c r="Z344" s="326"/>
    </row>
    <row r="345" spans="1:26" ht="20.25" x14ac:dyDescent="0.25">
      <c r="A345" s="802" t="s">
        <v>321</v>
      </c>
      <c r="B345" s="802"/>
      <c r="C345" s="802"/>
      <c r="D345" s="802"/>
      <c r="E345" s="802"/>
      <c r="F345" s="802"/>
      <c r="G345" s="802"/>
      <c r="H345" s="326"/>
      <c r="I345" s="326"/>
      <c r="J345" s="326"/>
      <c r="K345" s="326"/>
      <c r="L345" s="326"/>
      <c r="M345" s="326"/>
      <c r="N345" s="326"/>
      <c r="O345" s="333"/>
      <c r="P345" s="326"/>
      <c r="Q345" s="326"/>
      <c r="R345" s="326"/>
      <c r="S345" s="318"/>
      <c r="T345" s="326"/>
      <c r="U345" s="326"/>
      <c r="V345" s="330"/>
      <c r="W345" s="330"/>
      <c r="X345" s="330"/>
      <c r="Y345" s="330"/>
      <c r="Z345" s="330"/>
    </row>
    <row r="346" spans="1:26" ht="15.75" x14ac:dyDescent="0.25">
      <c r="A346" s="317"/>
      <c r="B346" s="329" t="s">
        <v>322</v>
      </c>
      <c r="C346" s="317"/>
      <c r="D346" s="330"/>
      <c r="E346" s="330"/>
      <c r="F346" s="330"/>
      <c r="G346" s="411"/>
      <c r="H346" s="330"/>
      <c r="I346" s="330"/>
      <c r="J346" s="330"/>
      <c r="K346" s="330"/>
      <c r="L346" s="330"/>
      <c r="M346" s="326"/>
      <c r="N346" s="326"/>
      <c r="O346" s="333"/>
      <c r="P346" s="326"/>
      <c r="Q346" s="326"/>
      <c r="R346" s="326"/>
      <c r="S346" s="326"/>
      <c r="T346" s="326"/>
      <c r="U346" s="326"/>
      <c r="V346" s="326"/>
      <c r="W346" s="326"/>
      <c r="X346" s="326"/>
      <c r="Y346" s="326"/>
      <c r="Z346" s="326"/>
    </row>
    <row r="347" spans="1:26" x14ac:dyDescent="0.25">
      <c r="A347" s="412"/>
      <c r="B347" s="891" t="s">
        <v>38</v>
      </c>
      <c r="C347" s="891"/>
      <c r="D347" s="891"/>
      <c r="E347" s="891"/>
      <c r="F347" s="891"/>
      <c r="G347" s="891" t="s">
        <v>100</v>
      </c>
      <c r="H347" s="891"/>
      <c r="I347" s="891"/>
      <c r="J347" s="891"/>
      <c r="K347" s="891"/>
      <c r="L347" s="891"/>
      <c r="M347" s="412"/>
      <c r="N347" s="412"/>
      <c r="O347" s="413"/>
      <c r="P347" s="412"/>
      <c r="Q347" s="412"/>
      <c r="R347" s="412"/>
      <c r="S347" s="412"/>
      <c r="T347" s="412"/>
      <c r="U347" s="412"/>
      <c r="V347" s="412"/>
      <c r="W347" s="412"/>
      <c r="X347" s="412"/>
      <c r="Y347" s="412"/>
      <c r="Z347" s="412"/>
    </row>
    <row r="348" spans="1:26" ht="30" x14ac:dyDescent="0.25">
      <c r="A348" s="317" t="s">
        <v>323</v>
      </c>
      <c r="B348" s="891"/>
      <c r="C348" s="891"/>
      <c r="D348" s="891"/>
      <c r="E348" s="891"/>
      <c r="F348" s="891"/>
      <c r="G348" s="408" t="s">
        <v>324</v>
      </c>
      <c r="H348" s="408" t="s">
        <v>325</v>
      </c>
      <c r="I348" s="408" t="s">
        <v>326</v>
      </c>
      <c r="J348" s="408" t="s">
        <v>327</v>
      </c>
      <c r="K348" s="408" t="s">
        <v>328</v>
      </c>
      <c r="L348" s="408" t="s">
        <v>15</v>
      </c>
      <c r="M348" s="412"/>
      <c r="N348" s="412"/>
      <c r="O348" s="413"/>
      <c r="P348" s="412"/>
      <c r="Q348" s="412"/>
      <c r="R348" s="412"/>
      <c r="S348" s="412"/>
      <c r="T348" s="412"/>
      <c r="U348" s="412"/>
      <c r="V348" s="412"/>
      <c r="W348" s="412"/>
      <c r="X348" s="412"/>
      <c r="Y348" s="412"/>
      <c r="Z348" s="412"/>
    </row>
    <row r="349" spans="1:26" x14ac:dyDescent="0.25">
      <c r="A349" s="412"/>
      <c r="B349" s="892" t="s">
        <v>329</v>
      </c>
      <c r="C349" s="892"/>
      <c r="D349" s="892"/>
      <c r="E349" s="892"/>
      <c r="F349" s="892"/>
      <c r="G349" s="414">
        <v>2</v>
      </c>
      <c r="H349" s="414">
        <v>2</v>
      </c>
      <c r="I349" s="414">
        <v>16</v>
      </c>
      <c r="J349" s="414">
        <v>61</v>
      </c>
      <c r="K349" s="414">
        <v>44</v>
      </c>
      <c r="L349" s="415">
        <v>125</v>
      </c>
      <c r="M349" s="412"/>
      <c r="N349" s="412"/>
      <c r="O349" s="413"/>
      <c r="P349" s="412"/>
      <c r="Q349" s="412"/>
      <c r="R349" s="412"/>
      <c r="S349" s="412"/>
      <c r="T349" s="412"/>
      <c r="U349" s="412"/>
      <c r="V349" s="412"/>
      <c r="W349" s="412"/>
      <c r="X349" s="412"/>
      <c r="Y349" s="412"/>
      <c r="Z349" s="412"/>
    </row>
    <row r="350" spans="1:26" x14ac:dyDescent="0.25">
      <c r="A350" s="412"/>
      <c r="B350" s="893" t="s">
        <v>330</v>
      </c>
      <c r="C350" s="893"/>
      <c r="D350" s="893"/>
      <c r="E350" s="893"/>
      <c r="F350" s="893"/>
      <c r="G350" s="416">
        <v>2</v>
      </c>
      <c r="H350" s="416">
        <v>2</v>
      </c>
      <c r="I350" s="416">
        <v>16</v>
      </c>
      <c r="J350" s="416">
        <v>61</v>
      </c>
      <c r="K350" s="416">
        <v>44</v>
      </c>
      <c r="L350" s="417">
        <v>125</v>
      </c>
      <c r="M350" s="412"/>
      <c r="N350" s="412"/>
      <c r="O350" s="413"/>
      <c r="P350" s="412"/>
      <c r="Q350" s="412"/>
      <c r="R350" s="412"/>
      <c r="S350" s="412"/>
      <c r="T350" s="412"/>
      <c r="U350" s="412"/>
      <c r="V350" s="412"/>
      <c r="W350" s="412"/>
      <c r="X350" s="412"/>
      <c r="Y350" s="412"/>
      <c r="Z350" s="412"/>
    </row>
    <row r="351" spans="1:26" x14ac:dyDescent="0.25">
      <c r="A351" s="327"/>
      <c r="B351" s="878" t="s">
        <v>331</v>
      </c>
      <c r="C351" s="878"/>
      <c r="D351" s="878"/>
      <c r="E351" s="878"/>
      <c r="F351" s="878"/>
      <c r="G351" s="418">
        <v>2</v>
      </c>
      <c r="H351" s="418">
        <v>2</v>
      </c>
      <c r="I351" s="418">
        <v>14</v>
      </c>
      <c r="J351" s="418">
        <v>30</v>
      </c>
      <c r="K351" s="418">
        <v>22</v>
      </c>
      <c r="L351" s="419">
        <v>70</v>
      </c>
      <c r="M351" s="412"/>
      <c r="N351" s="412"/>
      <c r="O351" s="413"/>
      <c r="P351" s="412"/>
      <c r="Q351" s="412"/>
      <c r="R351" s="412"/>
      <c r="S351" s="412"/>
      <c r="T351" s="412"/>
      <c r="U351" s="412"/>
      <c r="V351" s="412"/>
      <c r="W351" s="412"/>
      <c r="X351" s="412"/>
      <c r="Y351" s="412"/>
      <c r="Z351" s="412"/>
    </row>
    <row r="352" spans="1:26" x14ac:dyDescent="0.25">
      <c r="A352" s="327"/>
      <c r="B352" s="880" t="s">
        <v>332</v>
      </c>
      <c r="C352" s="880"/>
      <c r="D352" s="880"/>
      <c r="E352" s="880"/>
      <c r="F352" s="880"/>
      <c r="G352" s="418">
        <v>0</v>
      </c>
      <c r="H352" s="418">
        <v>0</v>
      </c>
      <c r="I352" s="418">
        <v>2</v>
      </c>
      <c r="J352" s="418">
        <v>31</v>
      </c>
      <c r="K352" s="418">
        <v>22</v>
      </c>
      <c r="L352" s="419">
        <v>55</v>
      </c>
      <c r="M352" s="412"/>
      <c r="N352" s="412"/>
      <c r="O352" s="413"/>
      <c r="P352" s="412"/>
      <c r="Q352" s="412"/>
      <c r="R352" s="412"/>
      <c r="S352" s="412"/>
      <c r="T352" s="412"/>
      <c r="U352" s="412"/>
      <c r="V352" s="412"/>
      <c r="W352" s="412"/>
      <c r="X352" s="412"/>
      <c r="Y352" s="412"/>
      <c r="Z352" s="412"/>
    </row>
    <row r="353" spans="1:15" x14ac:dyDescent="0.25">
      <c r="A353" s="327"/>
      <c r="B353" s="880" t="s">
        <v>333</v>
      </c>
      <c r="C353" s="880"/>
      <c r="D353" s="880"/>
      <c r="E353" s="880"/>
      <c r="F353" s="880"/>
      <c r="G353" s="418">
        <v>0</v>
      </c>
      <c r="H353" s="418">
        <v>0</v>
      </c>
      <c r="I353" s="418">
        <v>0</v>
      </c>
      <c r="J353" s="418">
        <v>0</v>
      </c>
      <c r="K353" s="418">
        <v>0</v>
      </c>
      <c r="L353" s="419">
        <v>0</v>
      </c>
      <c r="M353" s="412"/>
      <c r="N353" s="412"/>
      <c r="O353" s="413"/>
    </row>
    <row r="354" spans="1:15" x14ac:dyDescent="0.25">
      <c r="A354" s="327"/>
      <c r="B354" s="880" t="s">
        <v>334</v>
      </c>
      <c r="C354" s="880"/>
      <c r="D354" s="880"/>
      <c r="E354" s="880"/>
      <c r="F354" s="880"/>
      <c r="G354" s="418">
        <v>0</v>
      </c>
      <c r="H354" s="418">
        <v>0</v>
      </c>
      <c r="I354" s="418">
        <v>0</v>
      </c>
      <c r="J354" s="418">
        <v>0</v>
      </c>
      <c r="K354" s="418">
        <v>0</v>
      </c>
      <c r="L354" s="419">
        <v>0</v>
      </c>
      <c r="M354" s="412"/>
      <c r="N354" s="412"/>
      <c r="O354" s="413"/>
    </row>
    <row r="355" spans="1:15" x14ac:dyDescent="0.25">
      <c r="A355" s="327"/>
      <c r="B355" s="880" t="s">
        <v>335</v>
      </c>
      <c r="C355" s="880"/>
      <c r="D355" s="880"/>
      <c r="E355" s="880"/>
      <c r="F355" s="880"/>
      <c r="G355" s="418">
        <v>0</v>
      </c>
      <c r="H355" s="418">
        <v>0</v>
      </c>
      <c r="I355" s="418">
        <v>0</v>
      </c>
      <c r="J355" s="418">
        <v>0</v>
      </c>
      <c r="K355" s="418">
        <v>0</v>
      </c>
      <c r="L355" s="419">
        <v>0</v>
      </c>
      <c r="M355" s="412"/>
      <c r="N355" s="412"/>
      <c r="O355" s="413"/>
    </row>
    <row r="356" spans="1:15" x14ac:dyDescent="0.25">
      <c r="A356" s="327"/>
      <c r="B356" s="893" t="s">
        <v>336</v>
      </c>
      <c r="C356" s="893"/>
      <c r="D356" s="893"/>
      <c r="E356" s="893"/>
      <c r="F356" s="893"/>
      <c r="G356" s="416">
        <v>0</v>
      </c>
      <c r="H356" s="416">
        <v>0</v>
      </c>
      <c r="I356" s="416">
        <v>0</v>
      </c>
      <c r="J356" s="416">
        <v>0</v>
      </c>
      <c r="K356" s="416">
        <v>0</v>
      </c>
      <c r="L356" s="417">
        <v>0</v>
      </c>
      <c r="M356" s="412"/>
      <c r="N356" s="412"/>
      <c r="O356" s="413"/>
    </row>
    <row r="357" spans="1:15" x14ac:dyDescent="0.25">
      <c r="A357" s="327"/>
      <c r="B357" s="878" t="s">
        <v>337</v>
      </c>
      <c r="C357" s="878"/>
      <c r="D357" s="878"/>
      <c r="E357" s="878"/>
      <c r="F357" s="878"/>
      <c r="G357" s="418">
        <v>0</v>
      </c>
      <c r="H357" s="418">
        <v>0</v>
      </c>
      <c r="I357" s="418">
        <v>0</v>
      </c>
      <c r="J357" s="418">
        <v>0</v>
      </c>
      <c r="K357" s="418">
        <v>0</v>
      </c>
      <c r="L357" s="420">
        <v>0</v>
      </c>
      <c r="M357" s="412"/>
      <c r="N357" s="412"/>
      <c r="O357" s="413"/>
    </row>
    <row r="358" spans="1:15" x14ac:dyDescent="0.25">
      <c r="A358" s="327"/>
      <c r="B358" s="878" t="s">
        <v>338</v>
      </c>
      <c r="C358" s="878"/>
      <c r="D358" s="878"/>
      <c r="E358" s="878"/>
      <c r="F358" s="878"/>
      <c r="G358" s="421">
        <v>0</v>
      </c>
      <c r="H358" s="421">
        <v>0</v>
      </c>
      <c r="I358" s="422">
        <v>0</v>
      </c>
      <c r="J358" s="422">
        <v>0</v>
      </c>
      <c r="K358" s="422">
        <v>0</v>
      </c>
      <c r="L358" s="420">
        <v>0</v>
      </c>
      <c r="M358" s="412"/>
      <c r="N358" s="412"/>
      <c r="O358" s="413"/>
    </row>
    <row r="359" spans="1:15" x14ac:dyDescent="0.25">
      <c r="A359" s="327"/>
      <c r="B359" s="878" t="s">
        <v>339</v>
      </c>
      <c r="C359" s="878"/>
      <c r="D359" s="878"/>
      <c r="E359" s="878"/>
      <c r="F359" s="878"/>
      <c r="G359" s="422">
        <v>0</v>
      </c>
      <c r="H359" s="422">
        <v>0</v>
      </c>
      <c r="I359" s="421">
        <v>0</v>
      </c>
      <c r="J359" s="421">
        <v>0</v>
      </c>
      <c r="K359" s="423">
        <v>0</v>
      </c>
      <c r="L359" s="420">
        <v>0</v>
      </c>
      <c r="M359" s="412"/>
      <c r="N359" s="412"/>
      <c r="O359" s="413"/>
    </row>
    <row r="360" spans="1:15" ht="15.75" x14ac:dyDescent="0.25">
      <c r="A360" s="317"/>
      <c r="B360" s="329"/>
      <c r="C360" s="330"/>
      <c r="D360" s="330"/>
      <c r="E360" s="330"/>
      <c r="F360" s="330"/>
      <c r="G360" s="330"/>
      <c r="H360" s="330"/>
      <c r="I360" s="330"/>
      <c r="J360" s="330"/>
      <c r="K360" s="330"/>
      <c r="L360" s="330"/>
      <c r="M360" s="326"/>
      <c r="N360" s="326"/>
      <c r="O360" s="333"/>
    </row>
    <row r="361" spans="1:15" x14ac:dyDescent="0.25">
      <c r="A361" s="327" t="s">
        <v>340</v>
      </c>
      <c r="B361" s="424" t="s">
        <v>341</v>
      </c>
      <c r="C361" s="425"/>
      <c r="D361" s="425"/>
      <c r="E361" s="425"/>
      <c r="F361" s="425"/>
      <c r="G361" s="368"/>
      <c r="H361" s="412"/>
      <c r="I361" s="426"/>
      <c r="J361" s="426"/>
      <c r="K361" s="426"/>
      <c r="L361" s="319"/>
      <c r="M361" s="412"/>
      <c r="N361" s="412"/>
      <c r="O361" s="412"/>
    </row>
    <row r="362" spans="1:15" x14ac:dyDescent="0.25">
      <c r="A362" s="327"/>
      <c r="B362" s="879" t="s">
        <v>342</v>
      </c>
      <c r="C362" s="879"/>
      <c r="D362" s="879"/>
      <c r="E362" s="879"/>
      <c r="F362" s="879"/>
      <c r="G362" s="879" t="s">
        <v>100</v>
      </c>
      <c r="H362" s="879"/>
      <c r="I362" s="879"/>
      <c r="J362" s="879"/>
      <c r="K362" s="879"/>
      <c r="L362" s="879"/>
      <c r="M362" s="412"/>
      <c r="N362" s="412"/>
      <c r="O362" s="413"/>
    </row>
    <row r="363" spans="1:15" ht="30" x14ac:dyDescent="0.25">
      <c r="A363" s="317"/>
      <c r="B363" s="879"/>
      <c r="C363" s="879"/>
      <c r="D363" s="879"/>
      <c r="E363" s="879"/>
      <c r="F363" s="879"/>
      <c r="G363" s="388" t="s">
        <v>324</v>
      </c>
      <c r="H363" s="388" t="s">
        <v>325</v>
      </c>
      <c r="I363" s="388" t="s">
        <v>326</v>
      </c>
      <c r="J363" s="388" t="s">
        <v>327</v>
      </c>
      <c r="K363" s="388" t="s">
        <v>328</v>
      </c>
      <c r="L363" s="388" t="s">
        <v>15</v>
      </c>
      <c r="M363" s="412"/>
      <c r="N363" s="412"/>
      <c r="O363" s="413"/>
    </row>
    <row r="364" spans="1:15" x14ac:dyDescent="0.25">
      <c r="A364" s="427"/>
      <c r="B364" s="880" t="s">
        <v>343</v>
      </c>
      <c r="C364" s="880"/>
      <c r="D364" s="880"/>
      <c r="E364" s="880"/>
      <c r="F364" s="880"/>
      <c r="G364" s="428">
        <v>0</v>
      </c>
      <c r="H364" s="428">
        <v>0</v>
      </c>
      <c r="I364" s="428">
        <v>0</v>
      </c>
      <c r="J364" s="428">
        <v>0</v>
      </c>
      <c r="K364" s="428">
        <v>0</v>
      </c>
      <c r="L364" s="420">
        <v>0</v>
      </c>
      <c r="M364" s="413"/>
      <c r="N364" s="413"/>
      <c r="O364" s="413"/>
    </row>
    <row r="365" spans="1:15" x14ac:dyDescent="0.25">
      <c r="A365" s="427"/>
      <c r="B365" s="880" t="s">
        <v>344</v>
      </c>
      <c r="C365" s="880"/>
      <c r="D365" s="880"/>
      <c r="E365" s="880"/>
      <c r="F365" s="880"/>
      <c r="G365" s="428">
        <v>0</v>
      </c>
      <c r="H365" s="428">
        <v>0</v>
      </c>
      <c r="I365" s="428">
        <v>0</v>
      </c>
      <c r="J365" s="428">
        <v>0</v>
      </c>
      <c r="K365" s="428">
        <v>0</v>
      </c>
      <c r="L365" s="420">
        <v>0</v>
      </c>
      <c r="M365" s="413"/>
      <c r="N365" s="413"/>
      <c r="O365" s="413"/>
    </row>
    <row r="366" spans="1:15" ht="15.75" x14ac:dyDescent="0.25">
      <c r="A366" s="317"/>
      <c r="B366" s="412"/>
      <c r="C366" s="412"/>
      <c r="D366" s="412"/>
      <c r="E366" s="412"/>
      <c r="F366" s="412"/>
      <c r="G366" s="412"/>
      <c r="H366" s="412"/>
      <c r="I366" s="412"/>
      <c r="J366" s="412"/>
      <c r="K366" s="412"/>
      <c r="L366" s="412"/>
      <c r="M366" s="412"/>
      <c r="N366" s="412"/>
      <c r="O366" s="429"/>
    </row>
    <row r="367" spans="1:15" ht="15.75" x14ac:dyDescent="0.25">
      <c r="A367" s="317" t="s">
        <v>345</v>
      </c>
      <c r="B367" s="430" t="s">
        <v>346</v>
      </c>
      <c r="C367" s="412"/>
      <c r="D367" s="412"/>
      <c r="E367" s="412"/>
      <c r="F367" s="412"/>
      <c r="G367" s="368"/>
      <c r="H367" s="412"/>
      <c r="I367" s="412"/>
      <c r="J367" s="412"/>
      <c r="K367" s="412"/>
      <c r="L367" s="412"/>
      <c r="M367" s="412"/>
      <c r="N367" s="412"/>
      <c r="O367" s="429"/>
    </row>
    <row r="368" spans="1:15" x14ac:dyDescent="0.25">
      <c r="A368" s="412"/>
      <c r="B368" s="879" t="s">
        <v>38</v>
      </c>
      <c r="C368" s="879"/>
      <c r="D368" s="879"/>
      <c r="E368" s="879"/>
      <c r="F368" s="879"/>
      <c r="G368" s="879" t="s">
        <v>100</v>
      </c>
      <c r="H368" s="879"/>
      <c r="I368" s="879"/>
      <c r="J368" s="879"/>
      <c r="K368" s="879"/>
      <c r="L368" s="879"/>
      <c r="M368" s="879"/>
      <c r="N368" s="879"/>
      <c r="O368" s="413"/>
    </row>
    <row r="369" spans="1:18" ht="45" x14ac:dyDescent="0.25">
      <c r="A369" s="412"/>
      <c r="B369" s="879"/>
      <c r="C369" s="879"/>
      <c r="D369" s="879"/>
      <c r="E369" s="879"/>
      <c r="F369" s="879"/>
      <c r="G369" s="388" t="s">
        <v>324</v>
      </c>
      <c r="H369" s="388" t="s">
        <v>325</v>
      </c>
      <c r="I369" s="388" t="s">
        <v>326</v>
      </c>
      <c r="J369" s="388" t="s">
        <v>347</v>
      </c>
      <c r="K369" s="388" t="s">
        <v>348</v>
      </c>
      <c r="L369" s="388" t="s">
        <v>349</v>
      </c>
      <c r="M369" s="388" t="s">
        <v>328</v>
      </c>
      <c r="N369" s="388" t="s">
        <v>15</v>
      </c>
      <c r="O369" s="413"/>
      <c r="P369" s="412"/>
      <c r="Q369" s="412"/>
      <c r="R369" s="412"/>
    </row>
    <row r="370" spans="1:18" x14ac:dyDescent="0.25">
      <c r="A370" s="412"/>
      <c r="B370" s="881" t="s">
        <v>350</v>
      </c>
      <c r="C370" s="881"/>
      <c r="D370" s="881"/>
      <c r="E370" s="881"/>
      <c r="F370" s="881"/>
      <c r="G370" s="431"/>
      <c r="H370" s="432"/>
      <c r="I370" s="432"/>
      <c r="J370" s="432"/>
      <c r="K370" s="433"/>
      <c r="L370" s="432"/>
      <c r="M370" s="432"/>
      <c r="N370" s="434"/>
      <c r="O370" s="413"/>
      <c r="P370" s="412"/>
      <c r="Q370" s="412"/>
      <c r="R370" s="412"/>
    </row>
    <row r="371" spans="1:18" x14ac:dyDescent="0.25">
      <c r="A371" s="435"/>
      <c r="B371" s="880" t="s">
        <v>351</v>
      </c>
      <c r="C371" s="880"/>
      <c r="D371" s="880"/>
      <c r="E371" s="880"/>
      <c r="F371" s="880"/>
      <c r="G371" s="428">
        <v>0</v>
      </c>
      <c r="H371" s="428">
        <v>0</v>
      </c>
      <c r="I371" s="428">
        <v>0</v>
      </c>
      <c r="J371" s="428">
        <v>0</v>
      </c>
      <c r="K371" s="428">
        <v>0</v>
      </c>
      <c r="L371" s="428">
        <v>2</v>
      </c>
      <c r="M371" s="428">
        <v>1</v>
      </c>
      <c r="N371" s="436">
        <v>3</v>
      </c>
      <c r="O371" s="437"/>
      <c r="P371" s="435"/>
      <c r="Q371" s="435"/>
      <c r="R371" s="435"/>
    </row>
    <row r="372" spans="1:18" ht="15.75" x14ac:dyDescent="0.25">
      <c r="A372" s="438"/>
      <c r="B372" s="412"/>
      <c r="C372" s="412"/>
      <c r="D372" s="412"/>
      <c r="E372" s="412"/>
      <c r="F372" s="412"/>
      <c r="G372" s="412"/>
      <c r="H372" s="412"/>
      <c r="I372" s="412"/>
      <c r="J372" s="412"/>
      <c r="K372" s="412"/>
      <c r="L372" s="412"/>
      <c r="M372" s="412"/>
      <c r="N372" s="412"/>
      <c r="O372" s="429"/>
      <c r="P372" s="412"/>
      <c r="Q372" s="412"/>
      <c r="R372" s="412"/>
    </row>
    <row r="373" spans="1:18" ht="15.75" x14ac:dyDescent="0.25">
      <c r="A373" s="317" t="s">
        <v>352</v>
      </c>
      <c r="B373" s="439" t="s">
        <v>353</v>
      </c>
      <c r="C373" s="317"/>
      <c r="D373" s="440"/>
      <c r="E373" s="441"/>
      <c r="F373" s="442"/>
      <c r="G373" s="368"/>
      <c r="H373" s="425"/>
      <c r="I373" s="425"/>
      <c r="J373" s="443"/>
      <c r="K373" s="444"/>
      <c r="L373" s="444"/>
      <c r="M373" s="444"/>
      <c r="N373" s="445"/>
      <c r="O373" s="437"/>
      <c r="P373" s="435"/>
      <c r="Q373" s="435"/>
      <c r="R373" s="435"/>
    </row>
    <row r="374" spans="1:18" x14ac:dyDescent="0.25">
      <c r="A374" s="435"/>
      <c r="B374" s="882" t="s">
        <v>354</v>
      </c>
      <c r="C374" s="883"/>
      <c r="D374" s="883"/>
      <c r="E374" s="883"/>
      <c r="F374" s="884"/>
      <c r="G374" s="888" t="s">
        <v>100</v>
      </c>
      <c r="H374" s="889"/>
      <c r="I374" s="889"/>
      <c r="J374" s="889"/>
      <c r="K374" s="889"/>
      <c r="L374" s="889"/>
      <c r="M374" s="889"/>
      <c r="N374" s="890"/>
      <c r="O374" s="437"/>
      <c r="P374" s="435"/>
      <c r="Q374" s="435"/>
      <c r="R374" s="435"/>
    </row>
    <row r="375" spans="1:18" ht="45" x14ac:dyDescent="0.25">
      <c r="A375" s="317"/>
      <c r="B375" s="885"/>
      <c r="C375" s="886"/>
      <c r="D375" s="886"/>
      <c r="E375" s="886"/>
      <c r="F375" s="887"/>
      <c r="G375" s="388" t="s">
        <v>324</v>
      </c>
      <c r="H375" s="388" t="s">
        <v>325</v>
      </c>
      <c r="I375" s="388" t="s">
        <v>326</v>
      </c>
      <c r="J375" s="388" t="s">
        <v>355</v>
      </c>
      <c r="K375" s="388" t="s">
        <v>356</v>
      </c>
      <c r="L375" s="388" t="s">
        <v>349</v>
      </c>
      <c r="M375" s="388" t="s">
        <v>328</v>
      </c>
      <c r="N375" s="388" t="s">
        <v>15</v>
      </c>
      <c r="O375" s="437"/>
      <c r="P375" s="435"/>
      <c r="Q375" s="435"/>
      <c r="R375" s="435"/>
    </row>
    <row r="376" spans="1:18" x14ac:dyDescent="0.25">
      <c r="A376" s="435"/>
      <c r="B376" s="875" t="s">
        <v>343</v>
      </c>
      <c r="C376" s="876"/>
      <c r="D376" s="876"/>
      <c r="E376" s="876"/>
      <c r="F376" s="877"/>
      <c r="G376" s="428">
        <v>0</v>
      </c>
      <c r="H376" s="428">
        <v>0</v>
      </c>
      <c r="I376" s="428">
        <v>0</v>
      </c>
      <c r="J376" s="428">
        <v>0</v>
      </c>
      <c r="K376" s="428">
        <v>0</v>
      </c>
      <c r="L376" s="428">
        <v>0</v>
      </c>
      <c r="M376" s="428">
        <v>0</v>
      </c>
      <c r="N376" s="436">
        <v>0</v>
      </c>
      <c r="O376" s="437"/>
      <c r="P376" s="435"/>
      <c r="Q376" s="435"/>
      <c r="R376" s="435"/>
    </row>
    <row r="377" spans="1:18" x14ac:dyDescent="0.25">
      <c r="A377" s="435"/>
      <c r="B377" s="875" t="s">
        <v>357</v>
      </c>
      <c r="C377" s="876"/>
      <c r="D377" s="876"/>
      <c r="E377" s="876"/>
      <c r="F377" s="877"/>
      <c r="G377" s="428">
        <v>0</v>
      </c>
      <c r="H377" s="428">
        <v>0</v>
      </c>
      <c r="I377" s="428">
        <v>0</v>
      </c>
      <c r="J377" s="428">
        <v>0</v>
      </c>
      <c r="K377" s="428">
        <v>0</v>
      </c>
      <c r="L377" s="428">
        <v>0</v>
      </c>
      <c r="M377" s="428">
        <v>0</v>
      </c>
      <c r="N377" s="436">
        <v>0</v>
      </c>
      <c r="O377" s="437"/>
      <c r="P377" s="435"/>
      <c r="Q377" s="435"/>
      <c r="R377" s="435"/>
    </row>
    <row r="378" spans="1:18" ht="15.75" x14ac:dyDescent="0.25">
      <c r="A378" s="317"/>
      <c r="B378" s="326"/>
      <c r="C378" s="326"/>
      <c r="D378" s="326"/>
      <c r="E378" s="326"/>
      <c r="F378" s="326"/>
      <c r="G378" s="368"/>
      <c r="H378" s="326"/>
      <c r="I378" s="326"/>
      <c r="J378" s="326"/>
      <c r="K378" s="326"/>
      <c r="L378" s="326"/>
      <c r="M378" s="326"/>
      <c r="N378" s="326"/>
      <c r="O378" s="333"/>
      <c r="P378" s="326"/>
      <c r="Q378" s="326"/>
      <c r="R378" s="326"/>
    </row>
    <row r="379" spans="1:18" ht="15.75" x14ac:dyDescent="0.25">
      <c r="A379" s="317"/>
      <c r="B379" s="329" t="s">
        <v>358</v>
      </c>
      <c r="C379" s="317"/>
      <c r="D379" s="326"/>
      <c r="E379" s="326"/>
      <c r="F379" s="326"/>
      <c r="G379" s="326"/>
      <c r="H379" s="326"/>
      <c r="I379" s="326"/>
      <c r="J379" s="326"/>
      <c r="K379" s="326"/>
      <c r="L379" s="326"/>
      <c r="M379" s="326"/>
      <c r="N379" s="326"/>
      <c r="O379" s="333"/>
      <c r="P379" s="326"/>
      <c r="Q379" s="326"/>
      <c r="R379" s="326"/>
    </row>
    <row r="380" spans="1:18" ht="15.75" x14ac:dyDescent="0.25">
      <c r="A380" s="317" t="s">
        <v>359</v>
      </c>
      <c r="B380" s="860"/>
      <c r="C380" s="861"/>
      <c r="D380" s="861"/>
      <c r="E380" s="861"/>
      <c r="F380" s="862"/>
      <c r="G380" s="866" t="s">
        <v>100</v>
      </c>
      <c r="H380" s="867"/>
      <c r="I380" s="867"/>
      <c r="J380" s="868"/>
      <c r="K380" s="412"/>
      <c r="L380" s="326"/>
      <c r="M380" s="326"/>
      <c r="N380" s="346"/>
      <c r="O380" s="446"/>
      <c r="P380" s="318"/>
      <c r="Q380" s="326"/>
      <c r="R380" s="326"/>
    </row>
    <row r="381" spans="1:18" ht="30" x14ac:dyDescent="0.25">
      <c r="A381" s="317"/>
      <c r="B381" s="863"/>
      <c r="C381" s="864"/>
      <c r="D381" s="864"/>
      <c r="E381" s="864"/>
      <c r="F381" s="865"/>
      <c r="G381" s="388" t="s">
        <v>360</v>
      </c>
      <c r="H381" s="388" t="s">
        <v>327</v>
      </c>
      <c r="I381" s="388" t="s">
        <v>328</v>
      </c>
      <c r="J381" s="388" t="s">
        <v>15</v>
      </c>
      <c r="K381" s="412"/>
      <c r="L381" s="326"/>
      <c r="M381" s="326"/>
      <c r="N381" s="346"/>
      <c r="O381" s="446"/>
      <c r="P381" s="318"/>
      <c r="Q381" s="326"/>
      <c r="R381" s="326"/>
    </row>
    <row r="382" spans="1:18" x14ac:dyDescent="0.25">
      <c r="A382" s="412"/>
      <c r="B382" s="869" t="s">
        <v>361</v>
      </c>
      <c r="C382" s="870"/>
      <c r="D382" s="870"/>
      <c r="E382" s="870"/>
      <c r="F382" s="871"/>
      <c r="G382" s="447">
        <v>2</v>
      </c>
      <c r="H382" s="447">
        <v>13</v>
      </c>
      <c r="I382" s="447">
        <v>8</v>
      </c>
      <c r="J382" s="447">
        <v>23</v>
      </c>
      <c r="K382" s="412"/>
      <c r="L382" s="326"/>
      <c r="M382" s="326"/>
      <c r="N382" s="346"/>
      <c r="O382" s="446"/>
      <c r="P382" s="318"/>
      <c r="Q382" s="326"/>
      <c r="R382" s="326"/>
    </row>
    <row r="383" spans="1:18" x14ac:dyDescent="0.25">
      <c r="A383" s="327"/>
      <c r="B383" s="872" t="s">
        <v>362</v>
      </c>
      <c r="C383" s="873"/>
      <c r="D383" s="873"/>
      <c r="E383" s="873"/>
      <c r="F383" s="874"/>
      <c r="G383" s="418">
        <v>2</v>
      </c>
      <c r="H383" s="418">
        <v>13</v>
      </c>
      <c r="I383" s="418">
        <v>8</v>
      </c>
      <c r="J383" s="448">
        <v>23</v>
      </c>
      <c r="K383" s="412"/>
      <c r="L383" s="326"/>
      <c r="M383" s="326"/>
      <c r="N383" s="346"/>
      <c r="O383" s="446"/>
      <c r="P383" s="318"/>
      <c r="Q383" s="326"/>
      <c r="R383" s="326"/>
    </row>
    <row r="384" spans="1:18" x14ac:dyDescent="0.25">
      <c r="A384" s="327"/>
      <c r="B384" s="872" t="s">
        <v>363</v>
      </c>
      <c r="C384" s="873"/>
      <c r="D384" s="873"/>
      <c r="E384" s="873"/>
      <c r="F384" s="874"/>
      <c r="G384" s="418">
        <v>0</v>
      </c>
      <c r="H384" s="418">
        <v>0</v>
      </c>
      <c r="I384" s="418">
        <v>0</v>
      </c>
      <c r="J384" s="448">
        <v>0</v>
      </c>
      <c r="K384" s="412"/>
      <c r="L384" s="326"/>
      <c r="M384" s="326"/>
      <c r="N384" s="346"/>
      <c r="O384" s="446"/>
      <c r="P384" s="318"/>
      <c r="Q384" s="326"/>
      <c r="R384" s="326"/>
    </row>
    <row r="385" spans="1:20" x14ac:dyDescent="0.25">
      <c r="A385" s="327"/>
      <c r="B385" s="872" t="s">
        <v>364</v>
      </c>
      <c r="C385" s="873"/>
      <c r="D385" s="873"/>
      <c r="E385" s="873"/>
      <c r="F385" s="874"/>
      <c r="G385" s="418">
        <v>0</v>
      </c>
      <c r="H385" s="418">
        <v>0</v>
      </c>
      <c r="I385" s="418">
        <v>0</v>
      </c>
      <c r="J385" s="448">
        <v>0</v>
      </c>
      <c r="K385" s="412"/>
      <c r="L385" s="326"/>
      <c r="M385" s="326"/>
      <c r="N385" s="346"/>
      <c r="O385" s="446"/>
      <c r="P385" s="318"/>
      <c r="Q385" s="326"/>
      <c r="R385" s="326"/>
      <c r="S385" s="412"/>
      <c r="T385" s="412"/>
    </row>
    <row r="386" spans="1:20" x14ac:dyDescent="0.25">
      <c r="A386" s="327"/>
      <c r="B386" s="869" t="s">
        <v>365</v>
      </c>
      <c r="C386" s="870"/>
      <c r="D386" s="870"/>
      <c r="E386" s="870"/>
      <c r="F386" s="871"/>
      <c r="G386" s="447">
        <v>0</v>
      </c>
      <c r="H386" s="447">
        <v>0</v>
      </c>
      <c r="I386" s="447">
        <v>0</v>
      </c>
      <c r="J386" s="447">
        <v>0</v>
      </c>
      <c r="K386" s="412"/>
      <c r="L386" s="326"/>
      <c r="M386" s="326"/>
      <c r="N386" s="346"/>
      <c r="O386" s="446"/>
      <c r="P386" s="318"/>
      <c r="Q386" s="326"/>
      <c r="R386" s="326"/>
      <c r="S386" s="412"/>
      <c r="T386" s="412"/>
    </row>
    <row r="387" spans="1:20" x14ac:dyDescent="0.25">
      <c r="A387" s="327"/>
      <c r="B387" s="841" t="s">
        <v>366</v>
      </c>
      <c r="C387" s="842"/>
      <c r="D387" s="842"/>
      <c r="E387" s="842"/>
      <c r="F387" s="843"/>
      <c r="G387" s="418">
        <v>0</v>
      </c>
      <c r="H387" s="418">
        <v>0</v>
      </c>
      <c r="I387" s="418">
        <v>0</v>
      </c>
      <c r="J387" s="448">
        <v>0</v>
      </c>
      <c r="K387" s="412"/>
      <c r="L387" s="326"/>
      <c r="M387" s="326"/>
      <c r="N387" s="346"/>
      <c r="O387" s="446"/>
      <c r="P387" s="318"/>
      <c r="Q387" s="326"/>
      <c r="R387" s="326"/>
      <c r="S387" s="412"/>
      <c r="T387" s="412"/>
    </row>
    <row r="388" spans="1:20" x14ac:dyDescent="0.25">
      <c r="A388" s="327"/>
      <c r="B388" s="841" t="s">
        <v>367</v>
      </c>
      <c r="C388" s="842"/>
      <c r="D388" s="842"/>
      <c r="E388" s="842"/>
      <c r="F388" s="843"/>
      <c r="G388" s="418">
        <v>0</v>
      </c>
      <c r="H388" s="418">
        <v>0</v>
      </c>
      <c r="I388" s="418">
        <v>0</v>
      </c>
      <c r="J388" s="448">
        <v>0</v>
      </c>
      <c r="K388" s="412"/>
      <c r="L388" s="326"/>
      <c r="M388" s="326"/>
      <c r="N388" s="346"/>
      <c r="O388" s="446"/>
      <c r="P388" s="318"/>
      <c r="Q388" s="326"/>
      <c r="R388" s="326"/>
      <c r="S388" s="412"/>
      <c r="T388" s="412"/>
    </row>
    <row r="389" spans="1:20" x14ac:dyDescent="0.25">
      <c r="A389" s="327"/>
      <c r="B389" s="841" t="s">
        <v>368</v>
      </c>
      <c r="C389" s="842"/>
      <c r="D389" s="842"/>
      <c r="E389" s="842"/>
      <c r="F389" s="843"/>
      <c r="G389" s="418">
        <v>0</v>
      </c>
      <c r="H389" s="418">
        <v>0</v>
      </c>
      <c r="I389" s="418">
        <v>0</v>
      </c>
      <c r="J389" s="448">
        <v>0</v>
      </c>
      <c r="K389" s="412"/>
      <c r="L389" s="326"/>
      <c r="M389" s="326"/>
      <c r="N389" s="346"/>
      <c r="O389" s="446"/>
      <c r="P389" s="318"/>
      <c r="Q389" s="326"/>
      <c r="R389" s="326"/>
      <c r="S389" s="412"/>
      <c r="T389" s="412"/>
    </row>
    <row r="390" spans="1:20" x14ac:dyDescent="0.25">
      <c r="A390" s="327"/>
      <c r="B390" s="841" t="s">
        <v>369</v>
      </c>
      <c r="C390" s="842"/>
      <c r="D390" s="842"/>
      <c r="E390" s="842"/>
      <c r="F390" s="843"/>
      <c r="G390" s="418">
        <v>0</v>
      </c>
      <c r="H390" s="418">
        <v>0</v>
      </c>
      <c r="I390" s="418">
        <v>0</v>
      </c>
      <c r="J390" s="448">
        <v>0</v>
      </c>
      <c r="K390" s="412"/>
      <c r="L390" s="326"/>
      <c r="M390" s="326"/>
      <c r="N390" s="346"/>
      <c r="O390" s="446"/>
      <c r="P390" s="318"/>
      <c r="Q390" s="326"/>
      <c r="R390" s="326"/>
      <c r="S390" s="412"/>
      <c r="T390" s="412"/>
    </row>
    <row r="391" spans="1:20" x14ac:dyDescent="0.25">
      <c r="A391" s="327"/>
      <c r="B391" s="841" t="s">
        <v>370</v>
      </c>
      <c r="C391" s="842"/>
      <c r="D391" s="842"/>
      <c r="E391" s="842"/>
      <c r="F391" s="843"/>
      <c r="G391" s="418">
        <v>0</v>
      </c>
      <c r="H391" s="418">
        <v>0</v>
      </c>
      <c r="I391" s="418">
        <v>0</v>
      </c>
      <c r="J391" s="448">
        <v>0</v>
      </c>
      <c r="K391" s="412"/>
      <c r="L391" s="326"/>
      <c r="M391" s="326"/>
      <c r="N391" s="346"/>
      <c r="O391" s="446"/>
      <c r="P391" s="318"/>
      <c r="Q391" s="326"/>
      <c r="R391" s="326"/>
      <c r="S391" s="412"/>
      <c r="T391" s="412"/>
    </row>
    <row r="392" spans="1:20" x14ac:dyDescent="0.25">
      <c r="A392" s="327"/>
      <c r="B392" s="841" t="s">
        <v>371</v>
      </c>
      <c r="C392" s="842"/>
      <c r="D392" s="842"/>
      <c r="E392" s="842"/>
      <c r="F392" s="843"/>
      <c r="G392" s="418">
        <v>0</v>
      </c>
      <c r="H392" s="418">
        <v>0</v>
      </c>
      <c r="I392" s="418">
        <v>0</v>
      </c>
      <c r="J392" s="448">
        <v>0</v>
      </c>
      <c r="K392" s="412"/>
      <c r="L392" s="326"/>
      <c r="M392" s="326"/>
      <c r="N392" s="346"/>
      <c r="O392" s="446"/>
      <c r="P392" s="318"/>
      <c r="Q392" s="326"/>
      <c r="R392" s="326"/>
      <c r="S392" s="412"/>
      <c r="T392" s="412"/>
    </row>
    <row r="393" spans="1:20" ht="15.75" x14ac:dyDescent="0.25">
      <c r="A393" s="317"/>
      <c r="B393" s="326"/>
      <c r="C393" s="326"/>
      <c r="D393" s="326"/>
      <c r="E393" s="326"/>
      <c r="F393" s="326"/>
      <c r="G393" s="326"/>
      <c r="H393" s="326"/>
      <c r="I393" s="326"/>
      <c r="J393" s="326"/>
      <c r="K393" s="326"/>
      <c r="L393" s="326"/>
      <c r="M393" s="326"/>
      <c r="N393" s="326"/>
      <c r="O393" s="333"/>
      <c r="P393" s="326"/>
      <c r="Q393" s="326"/>
      <c r="R393" s="326"/>
      <c r="S393" s="326"/>
      <c r="T393" s="326"/>
    </row>
    <row r="394" spans="1:20" ht="15.75" x14ac:dyDescent="0.25">
      <c r="A394" s="327"/>
      <c r="B394" s="449" t="s">
        <v>372</v>
      </c>
      <c r="C394" s="450"/>
      <c r="D394" s="317"/>
      <c r="E394" s="451"/>
      <c r="F394" s="452"/>
      <c r="G394" s="368"/>
      <c r="H394" s="452"/>
      <c r="I394" s="452"/>
      <c r="J394" s="452"/>
      <c r="K394" s="412"/>
      <c r="L394" s="326"/>
      <c r="M394" s="326"/>
      <c r="N394" s="346"/>
      <c r="O394" s="345"/>
      <c r="P394" s="318"/>
      <c r="Q394" s="326"/>
      <c r="R394" s="326"/>
      <c r="S394" s="412"/>
      <c r="T394" s="412"/>
    </row>
    <row r="395" spans="1:20" ht="25.5" x14ac:dyDescent="0.25">
      <c r="A395" s="317" t="s">
        <v>373</v>
      </c>
      <c r="B395" s="844" t="s">
        <v>354</v>
      </c>
      <c r="C395" s="845"/>
      <c r="D395" s="845"/>
      <c r="E395" s="845"/>
      <c r="F395" s="846"/>
      <c r="G395" s="453" t="s">
        <v>374</v>
      </c>
      <c r="H395" s="453" t="s">
        <v>327</v>
      </c>
      <c r="I395" s="453" t="s">
        <v>328</v>
      </c>
      <c r="J395" s="453" t="s">
        <v>15</v>
      </c>
      <c r="K395" s="412"/>
      <c r="L395" s="326"/>
      <c r="M395" s="326"/>
      <c r="N395" s="346"/>
      <c r="O395" s="446"/>
      <c r="P395" s="318"/>
      <c r="Q395" s="326"/>
      <c r="R395" s="326"/>
      <c r="S395" s="412"/>
      <c r="T395" s="412"/>
    </row>
    <row r="396" spans="1:20" x14ac:dyDescent="0.25">
      <c r="A396" s="327"/>
      <c r="B396" s="847" t="s">
        <v>375</v>
      </c>
      <c r="C396" s="848"/>
      <c r="D396" s="848"/>
      <c r="E396" s="848"/>
      <c r="F396" s="849"/>
      <c r="G396" s="421">
        <v>0</v>
      </c>
      <c r="H396" s="421">
        <v>0</v>
      </c>
      <c r="I396" s="421">
        <v>0</v>
      </c>
      <c r="J396" s="448">
        <v>0</v>
      </c>
      <c r="K396" s="412"/>
      <c r="L396" s="326"/>
      <c r="M396" s="326"/>
      <c r="N396" s="346"/>
      <c r="O396" s="446"/>
      <c r="P396" s="318"/>
      <c r="Q396" s="326"/>
      <c r="R396" s="326"/>
      <c r="S396" s="412"/>
      <c r="T396" s="412"/>
    </row>
    <row r="397" spans="1:20" x14ac:dyDescent="0.25">
      <c r="A397" s="327"/>
      <c r="B397" s="847" t="s">
        <v>376</v>
      </c>
      <c r="C397" s="848"/>
      <c r="D397" s="848"/>
      <c r="E397" s="848"/>
      <c r="F397" s="849"/>
      <c r="G397" s="421">
        <v>0</v>
      </c>
      <c r="H397" s="421">
        <v>0</v>
      </c>
      <c r="I397" s="421">
        <v>0</v>
      </c>
      <c r="J397" s="448">
        <v>0</v>
      </c>
      <c r="K397" s="412"/>
      <c r="L397" s="326"/>
      <c r="M397" s="326"/>
      <c r="N397" s="346"/>
      <c r="O397" s="446"/>
      <c r="P397" s="318"/>
      <c r="Q397" s="326"/>
      <c r="R397" s="326"/>
      <c r="S397" s="412"/>
      <c r="T397" s="412"/>
    </row>
    <row r="398" spans="1:20" ht="15.75" x14ac:dyDescent="0.25">
      <c r="A398" s="317"/>
      <c r="B398" s="326"/>
      <c r="C398" s="326"/>
      <c r="D398" s="326"/>
      <c r="E398" s="326"/>
      <c r="F398" s="326"/>
      <c r="G398" s="326"/>
      <c r="H398" s="326"/>
      <c r="I398" s="326"/>
      <c r="J398" s="326"/>
      <c r="K398" s="326"/>
      <c r="L398" s="326"/>
      <c r="M398" s="326"/>
      <c r="N398" s="326"/>
      <c r="O398" s="333"/>
      <c r="P398" s="326"/>
      <c r="Q398" s="326"/>
      <c r="R398" s="326"/>
      <c r="S398" s="326"/>
      <c r="T398" s="326"/>
    </row>
    <row r="399" spans="1:20" ht="15.75" x14ac:dyDescent="0.25">
      <c r="A399" s="317"/>
      <c r="B399" s="329" t="s">
        <v>377</v>
      </c>
      <c r="C399" s="330"/>
      <c r="D399" s="330"/>
      <c r="E399" s="317"/>
      <c r="F399" s="327"/>
      <c r="G399" s="327"/>
      <c r="H399" s="327"/>
      <c r="I399" s="327"/>
      <c r="J399" s="327"/>
      <c r="K399" s="327"/>
      <c r="L399" s="327"/>
      <c r="M399" s="327"/>
      <c r="N399" s="327"/>
      <c r="O399" s="327"/>
      <c r="P399" s="327"/>
      <c r="Q399" s="327"/>
      <c r="R399" s="327"/>
      <c r="S399" s="327"/>
      <c r="T399" s="327"/>
    </row>
    <row r="400" spans="1:20" ht="15.75" x14ac:dyDescent="0.25">
      <c r="A400" s="317" t="s">
        <v>378</v>
      </c>
      <c r="B400" s="850" t="s">
        <v>57</v>
      </c>
      <c r="C400" s="851"/>
      <c r="D400" s="852"/>
      <c r="E400" s="836" t="s">
        <v>379</v>
      </c>
      <c r="F400" s="859"/>
      <c r="G400" s="859"/>
      <c r="H400" s="859"/>
      <c r="I400" s="859"/>
      <c r="J400" s="859"/>
      <c r="K400" s="859"/>
      <c r="L400" s="859"/>
      <c r="M400" s="859"/>
      <c r="N400" s="859"/>
      <c r="O400" s="859"/>
      <c r="P400" s="859"/>
      <c r="Q400" s="859"/>
      <c r="R400" s="859"/>
      <c r="S400" s="859"/>
      <c r="T400" s="837"/>
    </row>
    <row r="401" spans="1:20" ht="15.75" x14ac:dyDescent="0.25">
      <c r="A401" s="317"/>
      <c r="B401" s="853"/>
      <c r="C401" s="854"/>
      <c r="D401" s="855"/>
      <c r="E401" s="836" t="s">
        <v>15</v>
      </c>
      <c r="F401" s="837"/>
      <c r="G401" s="836" t="s">
        <v>260</v>
      </c>
      <c r="H401" s="837"/>
      <c r="I401" s="836" t="s">
        <v>298</v>
      </c>
      <c r="J401" s="837"/>
      <c r="K401" s="836" t="s">
        <v>119</v>
      </c>
      <c r="L401" s="837"/>
      <c r="M401" s="836" t="s">
        <v>120</v>
      </c>
      <c r="N401" s="837"/>
      <c r="O401" s="836" t="s">
        <v>121</v>
      </c>
      <c r="P401" s="837"/>
      <c r="Q401" s="836" t="s">
        <v>159</v>
      </c>
      <c r="R401" s="837"/>
      <c r="S401" s="836" t="s">
        <v>380</v>
      </c>
      <c r="T401" s="837"/>
    </row>
    <row r="402" spans="1:20" ht="15.75" x14ac:dyDescent="0.25">
      <c r="A402" s="317"/>
      <c r="B402" s="856"/>
      <c r="C402" s="857"/>
      <c r="D402" s="858"/>
      <c r="E402" s="378" t="s">
        <v>208</v>
      </c>
      <c r="F402" s="378" t="s">
        <v>209</v>
      </c>
      <c r="G402" s="378" t="s">
        <v>208</v>
      </c>
      <c r="H402" s="378" t="s">
        <v>209</v>
      </c>
      <c r="I402" s="378" t="s">
        <v>208</v>
      </c>
      <c r="J402" s="378" t="s">
        <v>209</v>
      </c>
      <c r="K402" s="378" t="s">
        <v>208</v>
      </c>
      <c r="L402" s="378" t="s">
        <v>209</v>
      </c>
      <c r="M402" s="378" t="s">
        <v>208</v>
      </c>
      <c r="N402" s="378" t="s">
        <v>209</v>
      </c>
      <c r="O402" s="378" t="s">
        <v>208</v>
      </c>
      <c r="P402" s="378" t="s">
        <v>209</v>
      </c>
      <c r="Q402" s="378" t="s">
        <v>208</v>
      </c>
      <c r="R402" s="378" t="s">
        <v>209</v>
      </c>
      <c r="S402" s="378" t="s">
        <v>208</v>
      </c>
      <c r="T402" s="378" t="s">
        <v>209</v>
      </c>
    </row>
    <row r="403" spans="1:20" ht="15.75" x14ac:dyDescent="0.25">
      <c r="A403" s="317"/>
      <c r="B403" s="838" t="s">
        <v>381</v>
      </c>
      <c r="C403" s="839"/>
      <c r="D403" s="840"/>
      <c r="E403" s="454">
        <v>19</v>
      </c>
      <c r="F403" s="454">
        <v>3</v>
      </c>
      <c r="G403" s="455">
        <v>0</v>
      </c>
      <c r="H403" s="455">
        <v>0</v>
      </c>
      <c r="I403" s="455">
        <v>11</v>
      </c>
      <c r="J403" s="455">
        <v>0</v>
      </c>
      <c r="K403" s="455">
        <v>6</v>
      </c>
      <c r="L403" s="455">
        <v>3</v>
      </c>
      <c r="M403" s="455">
        <v>2</v>
      </c>
      <c r="N403" s="455">
        <v>0</v>
      </c>
      <c r="O403" s="455">
        <v>0</v>
      </c>
      <c r="P403" s="455">
        <v>0</v>
      </c>
      <c r="Q403" s="455">
        <v>0</v>
      </c>
      <c r="R403" s="455">
        <v>0</v>
      </c>
      <c r="S403" s="455">
        <v>0</v>
      </c>
      <c r="T403" s="455">
        <v>0</v>
      </c>
    </row>
    <row r="404" spans="1:20" ht="15.75" x14ac:dyDescent="0.25">
      <c r="A404" s="317"/>
      <c r="B404" s="407"/>
      <c r="C404" s="407"/>
      <c r="D404" s="407"/>
      <c r="E404" s="407"/>
      <c r="F404" s="327"/>
      <c r="G404" s="327"/>
      <c r="H404" s="327"/>
      <c r="I404" s="327"/>
      <c r="J404" s="327"/>
      <c r="K404" s="327"/>
      <c r="L404" s="330"/>
      <c r="M404" s="330"/>
      <c r="N404" s="330"/>
      <c r="O404" s="327"/>
      <c r="P404" s="330"/>
      <c r="Q404" s="330"/>
      <c r="R404" s="330"/>
      <c r="S404" s="330"/>
      <c r="T404" s="330"/>
    </row>
    <row r="405" spans="1:20" ht="15.75" x14ac:dyDescent="0.25">
      <c r="A405" s="317"/>
      <c r="B405" s="329" t="s">
        <v>382</v>
      </c>
      <c r="C405" s="333"/>
      <c r="D405" s="327"/>
      <c r="E405" s="327"/>
      <c r="F405" s="327"/>
      <c r="G405" s="327"/>
      <c r="H405" s="327"/>
      <c r="I405" s="327"/>
      <c r="J405" s="327"/>
      <c r="K405" s="327"/>
      <c r="L405" s="333"/>
      <c r="M405" s="333"/>
      <c r="N405" s="333"/>
      <c r="O405" s="333"/>
      <c r="P405" s="333"/>
      <c r="Q405" s="333"/>
      <c r="R405" s="333"/>
      <c r="S405" s="333"/>
      <c r="T405" s="333"/>
    </row>
    <row r="406" spans="1:20" ht="15.75" x14ac:dyDescent="0.25">
      <c r="A406" s="317" t="s">
        <v>383</v>
      </c>
      <c r="B406" s="823" t="s">
        <v>384</v>
      </c>
      <c r="C406" s="824"/>
      <c r="D406" s="827" t="s">
        <v>385</v>
      </c>
      <c r="E406" s="828"/>
      <c r="F406" s="828"/>
      <c r="G406" s="828"/>
      <c r="H406" s="828"/>
      <c r="I406" s="829"/>
      <c r="J406" s="827" t="s">
        <v>386</v>
      </c>
      <c r="K406" s="828"/>
      <c r="L406" s="828"/>
      <c r="M406" s="828"/>
      <c r="N406" s="828"/>
      <c r="O406" s="829"/>
      <c r="P406" s="830" t="s">
        <v>387</v>
      </c>
      <c r="Q406" s="831"/>
      <c r="R406" s="333"/>
      <c r="S406" s="333"/>
      <c r="T406" s="333"/>
    </row>
    <row r="407" spans="1:20" ht="15.75" x14ac:dyDescent="0.25">
      <c r="A407" s="317"/>
      <c r="B407" s="825"/>
      <c r="C407" s="826"/>
      <c r="D407" s="834" t="s">
        <v>388</v>
      </c>
      <c r="E407" s="835"/>
      <c r="F407" s="834" t="s">
        <v>389</v>
      </c>
      <c r="G407" s="835"/>
      <c r="H407" s="834" t="s">
        <v>390</v>
      </c>
      <c r="I407" s="835"/>
      <c r="J407" s="834" t="s">
        <v>388</v>
      </c>
      <c r="K407" s="835"/>
      <c r="L407" s="834" t="s">
        <v>389</v>
      </c>
      <c r="M407" s="835"/>
      <c r="N407" s="834" t="s">
        <v>390</v>
      </c>
      <c r="O407" s="835"/>
      <c r="P407" s="832"/>
      <c r="Q407" s="833"/>
      <c r="R407" s="333"/>
      <c r="S407" s="333"/>
      <c r="T407" s="333"/>
    </row>
    <row r="408" spans="1:20" ht="15.75" x14ac:dyDescent="0.25">
      <c r="A408" s="317"/>
      <c r="B408" s="821" t="s">
        <v>391</v>
      </c>
      <c r="C408" s="822"/>
      <c r="D408" s="817"/>
      <c r="E408" s="818"/>
      <c r="F408" s="817"/>
      <c r="G408" s="818"/>
      <c r="H408" s="817"/>
      <c r="I408" s="818"/>
      <c r="J408" s="817"/>
      <c r="K408" s="818"/>
      <c r="L408" s="817"/>
      <c r="M408" s="818"/>
      <c r="N408" s="817"/>
      <c r="O408" s="818"/>
      <c r="P408" s="819">
        <v>0</v>
      </c>
      <c r="Q408" s="820"/>
      <c r="R408" s="333"/>
      <c r="S408" s="333"/>
      <c r="T408" s="333"/>
    </row>
    <row r="409" spans="1:20" ht="15.75" x14ac:dyDescent="0.25">
      <c r="A409" s="317"/>
      <c r="B409" s="811" t="s">
        <v>392</v>
      </c>
      <c r="C409" s="812"/>
      <c r="D409" s="813"/>
      <c r="E409" s="814"/>
      <c r="F409" s="813"/>
      <c r="G409" s="814"/>
      <c r="H409" s="813"/>
      <c r="I409" s="814"/>
      <c r="J409" s="813"/>
      <c r="K409" s="814"/>
      <c r="L409" s="813"/>
      <c r="M409" s="814"/>
      <c r="N409" s="813"/>
      <c r="O409" s="814"/>
      <c r="P409" s="815">
        <v>0</v>
      </c>
      <c r="Q409" s="816"/>
      <c r="R409" s="333"/>
      <c r="S409" s="333"/>
      <c r="T409" s="333"/>
    </row>
    <row r="410" spans="1:20" ht="15.75" x14ac:dyDescent="0.25">
      <c r="A410" s="317"/>
      <c r="B410" s="811" t="s">
        <v>393</v>
      </c>
      <c r="C410" s="812"/>
      <c r="D410" s="813"/>
      <c r="E410" s="814"/>
      <c r="F410" s="813"/>
      <c r="G410" s="814"/>
      <c r="H410" s="813"/>
      <c r="I410" s="814"/>
      <c r="J410" s="813"/>
      <c r="K410" s="814"/>
      <c r="L410" s="813"/>
      <c r="M410" s="814"/>
      <c r="N410" s="813"/>
      <c r="O410" s="814"/>
      <c r="P410" s="815">
        <v>0</v>
      </c>
      <c r="Q410" s="816"/>
      <c r="R410" s="333"/>
      <c r="S410" s="333"/>
      <c r="T410" s="333"/>
    </row>
    <row r="411" spans="1:20" ht="15.75" x14ac:dyDescent="0.25">
      <c r="A411" s="317"/>
      <c r="B411" s="811" t="s">
        <v>119</v>
      </c>
      <c r="C411" s="812"/>
      <c r="D411" s="813"/>
      <c r="E411" s="814"/>
      <c r="F411" s="813"/>
      <c r="G411" s="814"/>
      <c r="H411" s="813"/>
      <c r="I411" s="814"/>
      <c r="J411" s="813"/>
      <c r="K411" s="814"/>
      <c r="L411" s="813"/>
      <c r="M411" s="814"/>
      <c r="N411" s="813"/>
      <c r="O411" s="814"/>
      <c r="P411" s="815">
        <v>0</v>
      </c>
      <c r="Q411" s="816"/>
      <c r="R411" s="333"/>
      <c r="S411" s="333"/>
      <c r="T411" s="333"/>
    </row>
    <row r="412" spans="1:20" ht="15.75" x14ac:dyDescent="0.25">
      <c r="A412" s="317"/>
      <c r="B412" s="811" t="s">
        <v>394</v>
      </c>
      <c r="C412" s="812"/>
      <c r="D412" s="813"/>
      <c r="E412" s="814"/>
      <c r="F412" s="813"/>
      <c r="G412" s="814"/>
      <c r="H412" s="813"/>
      <c r="I412" s="814"/>
      <c r="J412" s="813"/>
      <c r="K412" s="814"/>
      <c r="L412" s="813"/>
      <c r="M412" s="814"/>
      <c r="N412" s="813"/>
      <c r="O412" s="814"/>
      <c r="P412" s="815">
        <v>0</v>
      </c>
      <c r="Q412" s="816"/>
      <c r="R412" s="333"/>
      <c r="S412" s="333"/>
      <c r="T412" s="333"/>
    </row>
    <row r="413" spans="1:20" ht="15.75" x14ac:dyDescent="0.25">
      <c r="A413" s="317"/>
      <c r="B413" s="809" t="s">
        <v>395</v>
      </c>
      <c r="C413" s="810"/>
      <c r="D413" s="803"/>
      <c r="E413" s="804"/>
      <c r="F413" s="803"/>
      <c r="G413" s="804"/>
      <c r="H413" s="803"/>
      <c r="I413" s="804"/>
      <c r="J413" s="803"/>
      <c r="K413" s="804"/>
      <c r="L413" s="803"/>
      <c r="M413" s="804"/>
      <c r="N413" s="803"/>
      <c r="O413" s="804"/>
      <c r="P413" s="805">
        <v>0</v>
      </c>
      <c r="Q413" s="806"/>
      <c r="R413" s="333"/>
      <c r="S413" s="333"/>
      <c r="T413" s="333"/>
    </row>
    <row r="414" spans="1:20" ht="15.75" x14ac:dyDescent="0.25">
      <c r="A414" s="317"/>
      <c r="B414" s="807" t="s">
        <v>387</v>
      </c>
      <c r="C414" s="808"/>
      <c r="D414" s="807">
        <v>0</v>
      </c>
      <c r="E414" s="808"/>
      <c r="F414" s="807">
        <v>0</v>
      </c>
      <c r="G414" s="808"/>
      <c r="H414" s="807">
        <v>0</v>
      </c>
      <c r="I414" s="808"/>
      <c r="J414" s="807">
        <v>0</v>
      </c>
      <c r="K414" s="808"/>
      <c r="L414" s="807">
        <v>0</v>
      </c>
      <c r="M414" s="808"/>
      <c r="N414" s="807">
        <v>0</v>
      </c>
      <c r="O414" s="808"/>
      <c r="P414" s="807">
        <v>0</v>
      </c>
      <c r="Q414" s="808"/>
      <c r="R414" s="333"/>
      <c r="S414" s="333"/>
      <c r="T414" s="333"/>
    </row>
    <row r="415" spans="1:20" ht="15.75" x14ac:dyDescent="0.25">
      <c r="A415" s="317"/>
      <c r="B415" s="326"/>
      <c r="C415" s="326"/>
      <c r="D415" s="326"/>
      <c r="E415" s="326"/>
      <c r="F415" s="326"/>
      <c r="G415" s="326"/>
      <c r="H415" s="326"/>
      <c r="I415" s="326"/>
      <c r="J415" s="326"/>
      <c r="K415" s="326"/>
      <c r="L415" s="326"/>
      <c r="M415" s="456"/>
      <c r="N415" s="457"/>
      <c r="O415" s="333"/>
      <c r="P415" s="326"/>
      <c r="Q415" s="345"/>
      <c r="R415" s="457"/>
      <c r="S415" s="326"/>
      <c r="T415" s="326"/>
    </row>
    <row r="416" spans="1:20" ht="15.75" x14ac:dyDescent="0.25">
      <c r="A416" s="318"/>
      <c r="B416" s="329" t="s">
        <v>396</v>
      </c>
      <c r="C416" s="317"/>
      <c r="D416" s="330"/>
      <c r="E416" s="327"/>
      <c r="F416" s="327"/>
      <c r="G416" s="368"/>
      <c r="H416" s="368"/>
      <c r="I416" s="327"/>
      <c r="J416" s="327"/>
      <c r="K416" s="327"/>
      <c r="L416" s="412"/>
      <c r="M416" s="316"/>
      <c r="N416" s="316"/>
      <c r="O416" s="318"/>
      <c r="P416" s="316"/>
      <c r="Q416" s="316"/>
      <c r="R416" s="316"/>
      <c r="S416" s="316"/>
      <c r="T416" s="316"/>
    </row>
    <row r="417" spans="1:26" ht="15.75" x14ac:dyDescent="0.25">
      <c r="A417" s="317" t="s">
        <v>397</v>
      </c>
      <c r="B417" s="793" t="s">
        <v>57</v>
      </c>
      <c r="C417" s="794"/>
      <c r="D417" s="799" t="s">
        <v>70</v>
      </c>
      <c r="E417" s="800"/>
      <c r="F417" s="800"/>
      <c r="G417" s="800"/>
      <c r="H417" s="800"/>
      <c r="I417" s="800"/>
      <c r="J417" s="801"/>
      <c r="K417" s="458" t="s">
        <v>387</v>
      </c>
      <c r="L417" s="316"/>
      <c r="M417" s="316"/>
      <c r="N417" s="316"/>
      <c r="O417" s="318"/>
      <c r="P417" s="316"/>
      <c r="Q417" s="316"/>
      <c r="R417" s="316"/>
      <c r="S417" s="316"/>
      <c r="T417" s="316"/>
      <c r="U417" s="316"/>
      <c r="V417" s="316"/>
      <c r="W417" s="316"/>
      <c r="X417" s="316"/>
      <c r="Y417" s="316"/>
      <c r="Z417" s="316"/>
    </row>
    <row r="418" spans="1:26" x14ac:dyDescent="0.25">
      <c r="A418" s="318"/>
      <c r="B418" s="795"/>
      <c r="C418" s="796"/>
      <c r="D418" s="459" t="s">
        <v>260</v>
      </c>
      <c r="E418" s="459" t="s">
        <v>298</v>
      </c>
      <c r="F418" s="459" t="s">
        <v>119</v>
      </c>
      <c r="G418" s="459" t="s">
        <v>120</v>
      </c>
      <c r="H418" s="459" t="s">
        <v>121</v>
      </c>
      <c r="I418" s="459" t="s">
        <v>159</v>
      </c>
      <c r="J418" s="459" t="s">
        <v>380</v>
      </c>
      <c r="K418" s="460"/>
      <c r="L418" s="316"/>
      <c r="M418" s="316"/>
      <c r="N418" s="316"/>
      <c r="O418" s="318"/>
      <c r="P418" s="316"/>
      <c r="Q418" s="316"/>
      <c r="R418" s="316"/>
      <c r="S418" s="316"/>
      <c r="T418" s="316"/>
      <c r="U418" s="316"/>
      <c r="V418" s="316"/>
      <c r="W418" s="316"/>
      <c r="X418" s="316"/>
      <c r="Y418" s="316"/>
      <c r="Z418" s="316"/>
    </row>
    <row r="419" spans="1:26" x14ac:dyDescent="0.25">
      <c r="A419" s="318"/>
      <c r="B419" s="797"/>
      <c r="C419" s="798"/>
      <c r="D419" s="461" t="s">
        <v>208</v>
      </c>
      <c r="E419" s="461" t="s">
        <v>208</v>
      </c>
      <c r="F419" s="461" t="s">
        <v>208</v>
      </c>
      <c r="G419" s="461" t="s">
        <v>208</v>
      </c>
      <c r="H419" s="461" t="s">
        <v>208</v>
      </c>
      <c r="I419" s="461" t="s">
        <v>208</v>
      </c>
      <c r="J419" s="461" t="s">
        <v>208</v>
      </c>
      <c r="K419" s="461" t="s">
        <v>398</v>
      </c>
      <c r="L419" s="316"/>
      <c r="M419" s="316"/>
      <c r="N419" s="316"/>
      <c r="O419" s="318"/>
      <c r="P419" s="316"/>
      <c r="Q419" s="316"/>
      <c r="R419" s="316"/>
      <c r="S419" s="316"/>
      <c r="T419" s="316"/>
      <c r="U419" s="316"/>
      <c r="V419" s="316"/>
      <c r="W419" s="316"/>
      <c r="X419" s="316"/>
      <c r="Y419" s="316"/>
      <c r="Z419" s="316"/>
    </row>
    <row r="420" spans="1:26" x14ac:dyDescent="0.25">
      <c r="A420" s="412"/>
      <c r="B420" s="462" t="s">
        <v>399</v>
      </c>
      <c r="C420" s="463"/>
      <c r="D420" s="464"/>
      <c r="E420" s="418">
        <v>0</v>
      </c>
      <c r="F420" s="418">
        <v>1</v>
      </c>
      <c r="G420" s="418">
        <v>2</v>
      </c>
      <c r="H420" s="418">
        <v>0</v>
      </c>
      <c r="I420" s="418">
        <v>1</v>
      </c>
      <c r="J420" s="418">
        <v>1</v>
      </c>
      <c r="K420" s="465">
        <v>5</v>
      </c>
      <c r="L420" s="346"/>
      <c r="M420" s="345"/>
      <c r="N420" s="318"/>
      <c r="O420" s="326"/>
      <c r="P420" s="326"/>
      <c r="Q420" s="412"/>
      <c r="R420" s="412"/>
      <c r="S420" s="412"/>
      <c r="T420" s="412"/>
      <c r="U420" s="412"/>
      <c r="V420" s="412"/>
      <c r="W420" s="412"/>
      <c r="X420" s="412"/>
      <c r="Y420" s="412"/>
      <c r="Z420" s="412"/>
    </row>
    <row r="421" spans="1:26" ht="15.75" x14ac:dyDescent="0.25">
      <c r="A421" s="317"/>
      <c r="B421" s="326"/>
      <c r="C421" s="326"/>
      <c r="D421" s="326"/>
      <c r="E421" s="326"/>
      <c r="F421" s="326"/>
      <c r="G421" s="326"/>
      <c r="H421" s="326"/>
      <c r="I421" s="326"/>
      <c r="J421" s="326"/>
      <c r="K421" s="326"/>
      <c r="L421" s="326"/>
      <c r="M421" s="456"/>
      <c r="N421" s="457"/>
      <c r="O421" s="333"/>
      <c r="P421" s="326"/>
      <c r="Q421" s="345"/>
      <c r="R421" s="457"/>
      <c r="S421" s="326"/>
      <c r="T421" s="326"/>
      <c r="U421" s="326"/>
      <c r="V421" s="326"/>
      <c r="W421" s="326"/>
      <c r="X421" s="326"/>
      <c r="Y421" s="326"/>
      <c r="Z421" s="326"/>
    </row>
    <row r="422" spans="1:26" ht="20.25" x14ac:dyDescent="0.25">
      <c r="A422" s="802" t="s">
        <v>400</v>
      </c>
      <c r="B422" s="802"/>
      <c r="C422" s="802"/>
      <c r="D422" s="802"/>
      <c r="E422" s="802"/>
      <c r="F422" s="802"/>
      <c r="G422" s="368"/>
      <c r="H422" s="456"/>
      <c r="I422" s="456"/>
      <c r="J422" s="456"/>
      <c r="K422" s="456"/>
      <c r="L422" s="456"/>
      <c r="M422" s="456"/>
      <c r="N422" s="456"/>
      <c r="O422" s="467"/>
      <c r="P422" s="456"/>
      <c r="Q422" s="466"/>
      <c r="R422" s="466"/>
      <c r="S422" s="466"/>
      <c r="T422" s="466"/>
      <c r="U422" s="466"/>
      <c r="V422" s="466"/>
      <c r="W422" s="466"/>
      <c r="X422" s="466"/>
      <c r="Y422" s="466"/>
      <c r="Z422" s="466"/>
    </row>
    <row r="423" spans="1:26" ht="15.75" x14ac:dyDescent="0.25">
      <c r="A423" s="468"/>
      <c r="B423" s="329" t="s">
        <v>401</v>
      </c>
      <c r="C423" s="456"/>
      <c r="D423" s="468"/>
      <c r="E423" s="466"/>
      <c r="F423" s="466"/>
      <c r="G423" s="466"/>
      <c r="H423" s="466"/>
      <c r="I423" s="466"/>
      <c r="J423" s="466"/>
      <c r="K423" s="466"/>
      <c r="L423" s="466"/>
      <c r="M423" s="466"/>
      <c r="N423" s="466"/>
      <c r="O423" s="469"/>
      <c r="P423" s="466"/>
      <c r="Q423" s="466"/>
      <c r="R423" s="466"/>
      <c r="S423" s="466"/>
      <c r="T423" s="466"/>
      <c r="U423" s="466"/>
      <c r="V423" s="466"/>
      <c r="W423" s="456"/>
      <c r="X423" s="466"/>
      <c r="Y423" s="466"/>
      <c r="Z423" s="466"/>
    </row>
    <row r="424" spans="1:26" ht="15.75" x14ac:dyDescent="0.25">
      <c r="A424" s="317" t="s">
        <v>402</v>
      </c>
      <c r="B424" s="783" t="s">
        <v>403</v>
      </c>
      <c r="C424" s="785"/>
      <c r="D424" s="789" t="s">
        <v>15</v>
      </c>
      <c r="E424" s="790"/>
      <c r="F424" s="789" t="s">
        <v>404</v>
      </c>
      <c r="G424" s="790"/>
      <c r="H424" s="789" t="s">
        <v>405</v>
      </c>
      <c r="I424" s="790"/>
      <c r="J424" s="789" t="s">
        <v>406</v>
      </c>
      <c r="K424" s="790"/>
      <c r="L424" s="466"/>
      <c r="M424" s="466"/>
      <c r="N424" s="466"/>
      <c r="O424" s="469"/>
      <c r="P424" s="466"/>
      <c r="Q424" s="466"/>
      <c r="R424" s="466"/>
      <c r="S424" s="466"/>
      <c r="T424" s="466"/>
      <c r="U424" s="466"/>
      <c r="V424" s="466"/>
      <c r="W424" s="466"/>
      <c r="X424" s="456"/>
      <c r="Y424" s="456"/>
      <c r="Z424" s="456"/>
    </row>
    <row r="425" spans="1:26" ht="15.75" x14ac:dyDescent="0.25">
      <c r="A425" s="468"/>
      <c r="B425" s="786"/>
      <c r="C425" s="788"/>
      <c r="D425" s="461" t="s">
        <v>407</v>
      </c>
      <c r="E425" s="461" t="s">
        <v>408</v>
      </c>
      <c r="F425" s="461" t="s">
        <v>407</v>
      </c>
      <c r="G425" s="461" t="s">
        <v>408</v>
      </c>
      <c r="H425" s="461" t="s">
        <v>407</v>
      </c>
      <c r="I425" s="461" t="s">
        <v>408</v>
      </c>
      <c r="J425" s="461" t="s">
        <v>407</v>
      </c>
      <c r="K425" s="461" t="s">
        <v>408</v>
      </c>
      <c r="L425" s="466"/>
      <c r="M425" s="466"/>
      <c r="N425" s="466"/>
      <c r="O425" s="466"/>
      <c r="P425" s="456"/>
      <c r="Q425" s="456"/>
      <c r="R425" s="456"/>
      <c r="S425" s="466"/>
      <c r="T425" s="466"/>
      <c r="U425" s="466"/>
      <c r="V425" s="466"/>
      <c r="W425" s="466"/>
      <c r="X425" s="466"/>
      <c r="Y425" s="466"/>
      <c r="Z425" s="466"/>
    </row>
    <row r="426" spans="1:26" ht="15.75" x14ac:dyDescent="0.25">
      <c r="A426" s="317"/>
      <c r="B426" s="779" t="s">
        <v>409</v>
      </c>
      <c r="C426" s="780"/>
      <c r="D426" s="454">
        <v>2</v>
      </c>
      <c r="E426" s="454">
        <v>2</v>
      </c>
      <c r="F426" s="379">
        <v>2</v>
      </c>
      <c r="G426" s="379">
        <v>2</v>
      </c>
      <c r="H426" s="379">
        <v>0</v>
      </c>
      <c r="I426" s="379">
        <v>0</v>
      </c>
      <c r="J426" s="379">
        <v>0</v>
      </c>
      <c r="K426" s="379">
        <v>0</v>
      </c>
      <c r="L426" s="466"/>
      <c r="M426" s="466"/>
      <c r="N426" s="466"/>
      <c r="O426" s="466"/>
      <c r="P426" s="466"/>
      <c r="Q426" s="466"/>
      <c r="R426" s="466"/>
      <c r="S426" s="466"/>
      <c r="T426" s="466"/>
      <c r="U426" s="466"/>
      <c r="V426" s="466"/>
      <c r="W426" s="466"/>
      <c r="X426" s="466"/>
      <c r="Y426" s="466"/>
      <c r="Z426" s="466"/>
    </row>
    <row r="427" spans="1:26" ht="15.75" x14ac:dyDescent="0.25">
      <c r="A427" s="317"/>
      <c r="B427" s="779" t="s">
        <v>410</v>
      </c>
      <c r="C427" s="780"/>
      <c r="D427" s="454">
        <v>0</v>
      </c>
      <c r="E427" s="454">
        <v>0</v>
      </c>
      <c r="F427" s="379">
        <v>0</v>
      </c>
      <c r="G427" s="379">
        <v>0</v>
      </c>
      <c r="H427" s="379">
        <v>0</v>
      </c>
      <c r="I427" s="379">
        <v>0</v>
      </c>
      <c r="J427" s="379">
        <v>0</v>
      </c>
      <c r="K427" s="379">
        <v>0</v>
      </c>
      <c r="L427" s="466"/>
      <c r="M427" s="466"/>
      <c r="N427" s="466"/>
      <c r="O427" s="466"/>
      <c r="P427" s="466"/>
      <c r="Q427" s="466"/>
      <c r="R427" s="466"/>
      <c r="S427" s="466"/>
      <c r="T427" s="466"/>
      <c r="U427" s="466"/>
      <c r="V427" s="466"/>
      <c r="W427" s="466"/>
      <c r="X427" s="466"/>
      <c r="Y427" s="466"/>
      <c r="Z427" s="466"/>
    </row>
    <row r="428" spans="1:26" ht="15.75" x14ac:dyDescent="0.25">
      <c r="A428" s="317"/>
      <c r="B428" s="779" t="s">
        <v>411</v>
      </c>
      <c r="C428" s="780"/>
      <c r="D428" s="454">
        <v>0</v>
      </c>
      <c r="E428" s="454">
        <v>0</v>
      </c>
      <c r="F428" s="379">
        <v>0</v>
      </c>
      <c r="G428" s="379">
        <v>0</v>
      </c>
      <c r="H428" s="379">
        <v>0</v>
      </c>
      <c r="I428" s="379">
        <v>0</v>
      </c>
      <c r="J428" s="379">
        <v>0</v>
      </c>
      <c r="K428" s="379">
        <v>0</v>
      </c>
      <c r="L428" s="466"/>
      <c r="M428" s="466"/>
      <c r="N428" s="466"/>
      <c r="O428" s="466"/>
      <c r="P428" s="466"/>
      <c r="Q428" s="469"/>
      <c r="R428" s="469"/>
      <c r="S428" s="466"/>
      <c r="T428" s="466"/>
      <c r="U428" s="466"/>
      <c r="V428" s="466"/>
      <c r="W428" s="466"/>
      <c r="X428" s="466"/>
      <c r="Y428" s="466"/>
      <c r="Z428" s="466"/>
    </row>
    <row r="429" spans="1:26" ht="15.75" x14ac:dyDescent="0.25">
      <c r="A429" s="468"/>
      <c r="B429" s="781" t="s">
        <v>15</v>
      </c>
      <c r="C429" s="782"/>
      <c r="D429" s="454">
        <v>2</v>
      </c>
      <c r="E429" s="454">
        <v>2</v>
      </c>
      <c r="F429" s="454">
        <v>2</v>
      </c>
      <c r="G429" s="454">
        <v>2</v>
      </c>
      <c r="H429" s="454">
        <v>0</v>
      </c>
      <c r="I429" s="454">
        <v>0</v>
      </c>
      <c r="J429" s="454">
        <v>0</v>
      </c>
      <c r="K429" s="454">
        <v>0</v>
      </c>
      <c r="L429" s="466"/>
      <c r="M429" s="466"/>
      <c r="N429" s="466"/>
      <c r="O429" s="466"/>
      <c r="P429" s="466"/>
      <c r="Q429" s="466"/>
      <c r="R429" s="466"/>
      <c r="S429" s="466"/>
      <c r="T429" s="466"/>
      <c r="U429" s="466"/>
      <c r="V429" s="466"/>
      <c r="W429" s="466"/>
      <c r="X429" s="466"/>
      <c r="Y429" s="466"/>
      <c r="Z429" s="466"/>
    </row>
    <row r="430" spans="1:26" ht="15.75" x14ac:dyDescent="0.25">
      <c r="A430" s="468"/>
      <c r="B430" s="456"/>
      <c r="C430" s="466"/>
      <c r="D430" s="466"/>
      <c r="E430" s="466"/>
      <c r="F430" s="466"/>
      <c r="G430" s="368"/>
      <c r="H430" s="466"/>
      <c r="I430" s="466"/>
      <c r="J430" s="466"/>
      <c r="K430" s="466"/>
      <c r="L430" s="466"/>
      <c r="M430" s="466"/>
      <c r="N430" s="466"/>
      <c r="O430" s="469"/>
      <c r="P430" s="466"/>
      <c r="Q430" s="466"/>
      <c r="R430" s="466"/>
      <c r="S430" s="466"/>
      <c r="T430" s="466"/>
      <c r="U430" s="466"/>
      <c r="V430" s="466"/>
      <c r="W430" s="466"/>
      <c r="X430" s="466"/>
      <c r="Y430" s="466"/>
      <c r="Z430" s="466"/>
    </row>
    <row r="431" spans="1:26" ht="15.75" x14ac:dyDescent="0.25">
      <c r="A431" s="468"/>
      <c r="B431" s="329" t="s">
        <v>412</v>
      </c>
      <c r="C431" s="456"/>
      <c r="D431" s="456"/>
      <c r="E431" s="468"/>
      <c r="F431" s="456"/>
      <c r="G431" s="456"/>
      <c r="H431" s="456"/>
      <c r="I431" s="456"/>
      <c r="J431" s="456"/>
      <c r="K431" s="456"/>
      <c r="L431" s="470"/>
      <c r="M431" s="466"/>
      <c r="N431" s="466"/>
      <c r="O431" s="469"/>
      <c r="P431" s="466"/>
      <c r="Q431" s="466"/>
      <c r="R431" s="466"/>
      <c r="S431" s="466"/>
      <c r="T431" s="466"/>
      <c r="U431" s="466"/>
      <c r="V431" s="466"/>
      <c r="W431" s="466"/>
      <c r="X431" s="466"/>
      <c r="Y431" s="466"/>
      <c r="Z431" s="466"/>
    </row>
    <row r="432" spans="1:26" ht="15.75" x14ac:dyDescent="0.25">
      <c r="A432" s="468" t="s">
        <v>413</v>
      </c>
      <c r="B432" s="783" t="s">
        <v>414</v>
      </c>
      <c r="C432" s="784"/>
      <c r="D432" s="785"/>
      <c r="E432" s="789" t="s">
        <v>15</v>
      </c>
      <c r="F432" s="790"/>
      <c r="G432" s="789" t="s">
        <v>405</v>
      </c>
      <c r="H432" s="790"/>
      <c r="I432" s="789" t="s">
        <v>406</v>
      </c>
      <c r="J432" s="790"/>
      <c r="K432" s="466"/>
      <c r="L432" s="466"/>
      <c r="M432" s="466"/>
      <c r="N432" s="469"/>
      <c r="O432" s="466"/>
      <c r="P432" s="466"/>
      <c r="Q432" s="466"/>
      <c r="R432" s="466"/>
      <c r="S432" s="466"/>
      <c r="T432" s="466"/>
      <c r="U432" s="466"/>
      <c r="V432" s="466"/>
      <c r="W432" s="466"/>
      <c r="X432" s="466"/>
      <c r="Y432" s="466"/>
      <c r="Z432" s="466"/>
    </row>
    <row r="433" spans="1:18" ht="15.75" x14ac:dyDescent="0.25">
      <c r="A433" s="468"/>
      <c r="B433" s="786"/>
      <c r="C433" s="787"/>
      <c r="D433" s="788"/>
      <c r="E433" s="461" t="s">
        <v>407</v>
      </c>
      <c r="F433" s="461" t="s">
        <v>408</v>
      </c>
      <c r="G433" s="461" t="s">
        <v>407</v>
      </c>
      <c r="H433" s="461" t="s">
        <v>408</v>
      </c>
      <c r="I433" s="461" t="s">
        <v>407</v>
      </c>
      <c r="J433" s="461" t="s">
        <v>408</v>
      </c>
      <c r="K433" s="466"/>
      <c r="L433" s="466"/>
      <c r="M433" s="466"/>
      <c r="N433" s="469"/>
      <c r="O433" s="466"/>
      <c r="P433" s="466"/>
      <c r="Q433" s="466"/>
      <c r="R433" s="466"/>
    </row>
    <row r="434" spans="1:18" ht="15.75" x14ac:dyDescent="0.25">
      <c r="A434" s="317"/>
      <c r="B434" s="779" t="s">
        <v>415</v>
      </c>
      <c r="C434" s="791"/>
      <c r="D434" s="780"/>
      <c r="E434" s="454">
        <v>0</v>
      </c>
      <c r="F434" s="454">
        <v>0</v>
      </c>
      <c r="G434" s="379">
        <v>0</v>
      </c>
      <c r="H434" s="379">
        <v>0</v>
      </c>
      <c r="I434" s="379">
        <v>0</v>
      </c>
      <c r="J434" s="379">
        <v>0</v>
      </c>
      <c r="K434" s="466"/>
      <c r="L434" s="466"/>
      <c r="M434" s="466"/>
      <c r="N434" s="469"/>
      <c r="O434" s="466"/>
      <c r="P434" s="466"/>
      <c r="Q434" s="466"/>
      <c r="R434" s="466"/>
    </row>
    <row r="435" spans="1:18" ht="15.75" x14ac:dyDescent="0.25">
      <c r="A435" s="317"/>
      <c r="B435" s="779" t="s">
        <v>416</v>
      </c>
      <c r="C435" s="791"/>
      <c r="D435" s="780"/>
      <c r="E435" s="454">
        <v>0</v>
      </c>
      <c r="F435" s="454">
        <v>0</v>
      </c>
      <c r="G435" s="379">
        <v>0</v>
      </c>
      <c r="H435" s="379">
        <v>0</v>
      </c>
      <c r="I435" s="379">
        <v>0</v>
      </c>
      <c r="J435" s="379">
        <v>0</v>
      </c>
      <c r="K435" s="466"/>
      <c r="L435" s="466"/>
      <c r="M435" s="466"/>
      <c r="N435" s="469"/>
      <c r="O435" s="466"/>
      <c r="P435" s="466"/>
      <c r="Q435" s="466"/>
      <c r="R435" s="471"/>
    </row>
    <row r="436" spans="1:18" ht="15.75" x14ac:dyDescent="0.25">
      <c r="A436" s="317"/>
      <c r="B436" s="781" t="s">
        <v>417</v>
      </c>
      <c r="C436" s="792"/>
      <c r="D436" s="782"/>
      <c r="E436" s="454">
        <v>0</v>
      </c>
      <c r="F436" s="454">
        <v>0</v>
      </c>
      <c r="G436" s="454">
        <v>0</v>
      </c>
      <c r="H436" s="454">
        <v>0</v>
      </c>
      <c r="I436" s="454">
        <v>0</v>
      </c>
      <c r="J436" s="454">
        <v>0</v>
      </c>
      <c r="K436" s="326"/>
      <c r="L436" s="326"/>
      <c r="M436" s="326"/>
      <c r="N436" s="333"/>
      <c r="O436" s="326"/>
      <c r="P436" s="326"/>
      <c r="Q436" s="326"/>
      <c r="R436" s="472"/>
    </row>
    <row r="437" spans="1:18" ht="15.75" x14ac:dyDescent="0.25">
      <c r="A437" s="317"/>
      <c r="B437" s="326"/>
      <c r="C437" s="326"/>
      <c r="D437" s="326"/>
      <c r="E437" s="326"/>
      <c r="F437" s="326"/>
      <c r="G437" s="326"/>
      <c r="H437" s="326"/>
      <c r="I437" s="326"/>
      <c r="J437" s="326"/>
      <c r="K437" s="326"/>
      <c r="L437" s="326"/>
      <c r="M437" s="326"/>
      <c r="N437" s="326"/>
      <c r="O437" s="333"/>
      <c r="P437" s="326"/>
      <c r="Q437" s="326"/>
      <c r="R437" s="326"/>
    </row>
  </sheetData>
  <mergeCells count="412">
    <mergeCell ref="B427:C427"/>
    <mergeCell ref="B428:C428"/>
    <mergeCell ref="B429:C429"/>
    <mergeCell ref="B432:D433"/>
    <mergeCell ref="G432:H432"/>
    <mergeCell ref="I432:J432"/>
    <mergeCell ref="B434:D434"/>
    <mergeCell ref="B435:D435"/>
    <mergeCell ref="B436:D436"/>
    <mergeCell ref="E432:F432"/>
    <mergeCell ref="B417:C419"/>
    <mergeCell ref="D417:J417"/>
    <mergeCell ref="A422:F422"/>
    <mergeCell ref="B424:C425"/>
    <mergeCell ref="D424:E424"/>
    <mergeCell ref="F424:G424"/>
    <mergeCell ref="H424:I424"/>
    <mergeCell ref="J424:K424"/>
    <mergeCell ref="B426:C426"/>
    <mergeCell ref="N413:O413"/>
    <mergeCell ref="P413:Q413"/>
    <mergeCell ref="B414:C414"/>
    <mergeCell ref="D414:E414"/>
    <mergeCell ref="F414:G414"/>
    <mergeCell ref="H414:I414"/>
    <mergeCell ref="J414:K414"/>
    <mergeCell ref="L414:M414"/>
    <mergeCell ref="N414:O414"/>
    <mergeCell ref="P414:Q414"/>
    <mergeCell ref="B413:C413"/>
    <mergeCell ref="D413:E413"/>
    <mergeCell ref="F413:G413"/>
    <mergeCell ref="H413:I413"/>
    <mergeCell ref="J413:K413"/>
    <mergeCell ref="L413:M413"/>
    <mergeCell ref="B412:C412"/>
    <mergeCell ref="D412:E412"/>
    <mergeCell ref="F412:G412"/>
    <mergeCell ref="H412:I412"/>
    <mergeCell ref="J412:K412"/>
    <mergeCell ref="L412:M412"/>
    <mergeCell ref="N412:O412"/>
    <mergeCell ref="P412:Q412"/>
    <mergeCell ref="B411:C411"/>
    <mergeCell ref="D411:E411"/>
    <mergeCell ref="F411:G411"/>
    <mergeCell ref="H411:I411"/>
    <mergeCell ref="J411:K411"/>
    <mergeCell ref="L411:M411"/>
    <mergeCell ref="B410:C410"/>
    <mergeCell ref="D410:E410"/>
    <mergeCell ref="F410:G410"/>
    <mergeCell ref="H410:I410"/>
    <mergeCell ref="J410:K410"/>
    <mergeCell ref="L410:M410"/>
    <mergeCell ref="N410:O410"/>
    <mergeCell ref="P410:Q410"/>
    <mergeCell ref="N411:O411"/>
    <mergeCell ref="P411:Q411"/>
    <mergeCell ref="L408:M408"/>
    <mergeCell ref="N408:O408"/>
    <mergeCell ref="P408:Q408"/>
    <mergeCell ref="B409:C409"/>
    <mergeCell ref="D409:E409"/>
    <mergeCell ref="F409:G409"/>
    <mergeCell ref="H409:I409"/>
    <mergeCell ref="J409:K409"/>
    <mergeCell ref="L409:M409"/>
    <mergeCell ref="N409:O409"/>
    <mergeCell ref="B408:C408"/>
    <mergeCell ref="D408:E408"/>
    <mergeCell ref="F408:G408"/>
    <mergeCell ref="H408:I408"/>
    <mergeCell ref="J408:K408"/>
    <mergeCell ref="P409:Q409"/>
    <mergeCell ref="B406:C407"/>
    <mergeCell ref="D406:I406"/>
    <mergeCell ref="J406:O406"/>
    <mergeCell ref="P406:Q407"/>
    <mergeCell ref="D407:E407"/>
    <mergeCell ref="M401:N401"/>
    <mergeCell ref="O401:P401"/>
    <mergeCell ref="Q401:R401"/>
    <mergeCell ref="S401:T401"/>
    <mergeCell ref="B403:D403"/>
    <mergeCell ref="F407:G407"/>
    <mergeCell ref="H407:I407"/>
    <mergeCell ref="J407:K407"/>
    <mergeCell ref="L407:M407"/>
    <mergeCell ref="N407:O407"/>
    <mergeCell ref="B392:F392"/>
    <mergeCell ref="B395:F395"/>
    <mergeCell ref="B396:F396"/>
    <mergeCell ref="B397:F397"/>
    <mergeCell ref="B400:D402"/>
    <mergeCell ref="E400:T400"/>
    <mergeCell ref="E401:F401"/>
    <mergeCell ref="G401:H401"/>
    <mergeCell ref="I401:J401"/>
    <mergeCell ref="K401:L401"/>
    <mergeCell ref="B391:F391"/>
    <mergeCell ref="B380:F381"/>
    <mergeCell ref="G380:J380"/>
    <mergeCell ref="B382:F382"/>
    <mergeCell ref="B383:F383"/>
    <mergeCell ref="B384:F384"/>
    <mergeCell ref="B385:F385"/>
    <mergeCell ref="B386:F386"/>
    <mergeCell ref="B387:F387"/>
    <mergeCell ref="B388:F388"/>
    <mergeCell ref="B389:F389"/>
    <mergeCell ref="B390:F390"/>
    <mergeCell ref="B377:F377"/>
    <mergeCell ref="B359:F359"/>
    <mergeCell ref="B362:F363"/>
    <mergeCell ref="G362:L362"/>
    <mergeCell ref="B364:F364"/>
    <mergeCell ref="B365:F365"/>
    <mergeCell ref="B368:F369"/>
    <mergeCell ref="G368:N368"/>
    <mergeCell ref="B370:F370"/>
    <mergeCell ref="B371:F371"/>
    <mergeCell ref="B374:F375"/>
    <mergeCell ref="G374:N374"/>
    <mergeCell ref="B376:F376"/>
    <mergeCell ref="B358:F358"/>
    <mergeCell ref="B347:F348"/>
    <mergeCell ref="G347:L347"/>
    <mergeCell ref="B349:F349"/>
    <mergeCell ref="B350:F350"/>
    <mergeCell ref="B351:F351"/>
    <mergeCell ref="B352:F352"/>
    <mergeCell ref="B353:F353"/>
    <mergeCell ref="B354:F354"/>
    <mergeCell ref="B355:F355"/>
    <mergeCell ref="B356:F356"/>
    <mergeCell ref="B357:F357"/>
    <mergeCell ref="A345:G345"/>
    <mergeCell ref="B333:C333"/>
    <mergeCell ref="B334:C334"/>
    <mergeCell ref="A337:F337"/>
    <mergeCell ref="B339:C341"/>
    <mergeCell ref="D339:E339"/>
    <mergeCell ref="F339:J339"/>
    <mergeCell ref="D340:D341"/>
    <mergeCell ref="E340:E341"/>
    <mergeCell ref="F340:F341"/>
    <mergeCell ref="G340:G341"/>
    <mergeCell ref="H340:H341"/>
    <mergeCell ref="I340:I341"/>
    <mergeCell ref="J340:J341"/>
    <mergeCell ref="B342:C342"/>
    <mergeCell ref="B343:C343"/>
    <mergeCell ref="B332:C332"/>
    <mergeCell ref="B316:E316"/>
    <mergeCell ref="A319:F319"/>
    <mergeCell ref="B321:C321"/>
    <mergeCell ref="B322:C322"/>
    <mergeCell ref="B323:C323"/>
    <mergeCell ref="B324:C324"/>
    <mergeCell ref="B325:C325"/>
    <mergeCell ref="B326:C326"/>
    <mergeCell ref="A328:F328"/>
    <mergeCell ref="B330:C330"/>
    <mergeCell ref="B331:C331"/>
    <mergeCell ref="B315:E315"/>
    <mergeCell ref="B297:D297"/>
    <mergeCell ref="B298:D298"/>
    <mergeCell ref="B300:D300"/>
    <mergeCell ref="B301:D301"/>
    <mergeCell ref="B302:D302"/>
    <mergeCell ref="B303:D303"/>
    <mergeCell ref="B304:D304"/>
    <mergeCell ref="A306:F306"/>
    <mergeCell ref="B308:E308"/>
    <mergeCell ref="B313:E313"/>
    <mergeCell ref="B314:E314"/>
    <mergeCell ref="B296:D296"/>
    <mergeCell ref="B285:D285"/>
    <mergeCell ref="B286:D286"/>
    <mergeCell ref="B287:D287"/>
    <mergeCell ref="B288:D288"/>
    <mergeCell ref="B289:D289"/>
    <mergeCell ref="B290:D290"/>
    <mergeCell ref="B291:D291"/>
    <mergeCell ref="B292:D292"/>
    <mergeCell ref="B293:D293"/>
    <mergeCell ref="B294:D294"/>
    <mergeCell ref="B295:D295"/>
    <mergeCell ref="B284:D284"/>
    <mergeCell ref="L264:M264"/>
    <mergeCell ref="B266:C266"/>
    <mergeCell ref="B267:C267"/>
    <mergeCell ref="B268:C268"/>
    <mergeCell ref="B269:C269"/>
    <mergeCell ref="B270:C270"/>
    <mergeCell ref="A273:F273"/>
    <mergeCell ref="A279:F279"/>
    <mergeCell ref="B281:D281"/>
    <mergeCell ref="B282:D282"/>
    <mergeCell ref="B283:D283"/>
    <mergeCell ref="B258:C258"/>
    <mergeCell ref="A261:F261"/>
    <mergeCell ref="B263:C265"/>
    <mergeCell ref="D263:K263"/>
    <mergeCell ref="N263:N265"/>
    <mergeCell ref="D264:E264"/>
    <mergeCell ref="F264:G264"/>
    <mergeCell ref="H264:I264"/>
    <mergeCell ref="J264:K264"/>
    <mergeCell ref="H256:I256"/>
    <mergeCell ref="Q245:R245"/>
    <mergeCell ref="B247:C247"/>
    <mergeCell ref="B248:C248"/>
    <mergeCell ref="B249:C249"/>
    <mergeCell ref="B250:C250"/>
    <mergeCell ref="B251:C251"/>
    <mergeCell ref="B244:C246"/>
    <mergeCell ref="D244:E244"/>
    <mergeCell ref="F244:K244"/>
    <mergeCell ref="L244:M244"/>
    <mergeCell ref="D245:E245"/>
    <mergeCell ref="F245:G245"/>
    <mergeCell ref="H245:I245"/>
    <mergeCell ref="J245:K245"/>
    <mergeCell ref="L245:M245"/>
    <mergeCell ref="O256:P256"/>
    <mergeCell ref="B255:C257"/>
    <mergeCell ref="D255:G255"/>
    <mergeCell ref="H255:I255"/>
    <mergeCell ref="J255:J257"/>
    <mergeCell ref="D256:E256"/>
    <mergeCell ref="F256:G256"/>
    <mergeCell ref="B241:C241"/>
    <mergeCell ref="B227:F227"/>
    <mergeCell ref="A229:F229"/>
    <mergeCell ref="B233:C235"/>
    <mergeCell ref="D233:G233"/>
    <mergeCell ref="B236:C236"/>
    <mergeCell ref="B237:C237"/>
    <mergeCell ref="B238:C238"/>
    <mergeCell ref="B239:C239"/>
    <mergeCell ref="B240:C240"/>
    <mergeCell ref="B190:C190"/>
    <mergeCell ref="B195:D196"/>
    <mergeCell ref="E195:Q195"/>
    <mergeCell ref="R195:R196"/>
    <mergeCell ref="B206:D207"/>
    <mergeCell ref="E206:Q206"/>
    <mergeCell ref="R206:R207"/>
    <mergeCell ref="H233:H235"/>
    <mergeCell ref="D234:E234"/>
    <mergeCell ref="F234:G234"/>
    <mergeCell ref="A216:F216"/>
    <mergeCell ref="B218:D218"/>
    <mergeCell ref="B219:D219"/>
    <mergeCell ref="B220:D220"/>
    <mergeCell ref="A224:F224"/>
    <mergeCell ref="B226:F226"/>
    <mergeCell ref="L188:M188"/>
    <mergeCell ref="B167:D168"/>
    <mergeCell ref="E167:Q167"/>
    <mergeCell ref="R167:R168"/>
    <mergeCell ref="B178:D179"/>
    <mergeCell ref="E178:Q178"/>
    <mergeCell ref="R178:R179"/>
    <mergeCell ref="B188:C189"/>
    <mergeCell ref="D188:E188"/>
    <mergeCell ref="F188:G188"/>
    <mergeCell ref="H188:I188"/>
    <mergeCell ref="J188:K188"/>
    <mergeCell ref="B156:D157"/>
    <mergeCell ref="E156:Q156"/>
    <mergeCell ref="R156:R157"/>
    <mergeCell ref="J149:K149"/>
    <mergeCell ref="L149:M149"/>
    <mergeCell ref="N149:O149"/>
    <mergeCell ref="P149:Q149"/>
    <mergeCell ref="R149:S149"/>
    <mergeCell ref="T149:U149"/>
    <mergeCell ref="H149:I149"/>
    <mergeCell ref="B143:C144"/>
    <mergeCell ref="D143:G143"/>
    <mergeCell ref="D144:G144"/>
    <mergeCell ref="B149:E150"/>
    <mergeCell ref="F149:G149"/>
    <mergeCell ref="V149:W149"/>
    <mergeCell ref="X149:Y149"/>
    <mergeCell ref="Z149:AA149"/>
    <mergeCell ref="B151:E151"/>
    <mergeCell ref="D125:O125"/>
    <mergeCell ref="P125:P126"/>
    <mergeCell ref="B141:C142"/>
    <mergeCell ref="D141:G141"/>
    <mergeCell ref="D142:G142"/>
    <mergeCell ref="B128:C128"/>
    <mergeCell ref="B129:C129"/>
    <mergeCell ref="B130:C130"/>
    <mergeCell ref="B131:C131"/>
    <mergeCell ref="B132:C132"/>
    <mergeCell ref="B133:C133"/>
    <mergeCell ref="B134:C134"/>
    <mergeCell ref="B135:C135"/>
    <mergeCell ref="B136:C136"/>
    <mergeCell ref="A138:F138"/>
    <mergeCell ref="B140:G140"/>
    <mergeCell ref="B127:C127"/>
    <mergeCell ref="B115:C115"/>
    <mergeCell ref="B116:C116"/>
    <mergeCell ref="B117:C117"/>
    <mergeCell ref="B118:C118"/>
    <mergeCell ref="B119:C119"/>
    <mergeCell ref="B120:C120"/>
    <mergeCell ref="B121:C121"/>
    <mergeCell ref="B122:C122"/>
    <mergeCell ref="B125:C126"/>
    <mergeCell ref="B114:C114"/>
    <mergeCell ref="A103:F103"/>
    <mergeCell ref="B105:C106"/>
    <mergeCell ref="D105:O105"/>
    <mergeCell ref="P105:P106"/>
    <mergeCell ref="B107:C107"/>
    <mergeCell ref="B108:C108"/>
    <mergeCell ref="B109:C109"/>
    <mergeCell ref="B110:C110"/>
    <mergeCell ref="B111:C111"/>
    <mergeCell ref="B112:C112"/>
    <mergeCell ref="B113:C113"/>
    <mergeCell ref="B101:E101"/>
    <mergeCell ref="B90:E90"/>
    <mergeCell ref="B91:E91"/>
    <mergeCell ref="B92:E92"/>
    <mergeCell ref="B93:E93"/>
    <mergeCell ref="B94:E94"/>
    <mergeCell ref="B95:E95"/>
    <mergeCell ref="B96:E96"/>
    <mergeCell ref="B97:E97"/>
    <mergeCell ref="B98:E98"/>
    <mergeCell ref="B99:E99"/>
    <mergeCell ref="B100:E100"/>
    <mergeCell ref="B89:E89"/>
    <mergeCell ref="B78:E78"/>
    <mergeCell ref="B79:E79"/>
    <mergeCell ref="B80:E80"/>
    <mergeCell ref="B81:E81"/>
    <mergeCell ref="B82:E82"/>
    <mergeCell ref="B83:E83"/>
    <mergeCell ref="B84:E84"/>
    <mergeCell ref="B85:E85"/>
    <mergeCell ref="B86:E86"/>
    <mergeCell ref="B87:E87"/>
    <mergeCell ref="B88:E88"/>
    <mergeCell ref="B77:E77"/>
    <mergeCell ref="B64:E64"/>
    <mergeCell ref="B65:E65"/>
    <mergeCell ref="B66:E66"/>
    <mergeCell ref="B67:E67"/>
    <mergeCell ref="B68:E68"/>
    <mergeCell ref="B69:E69"/>
    <mergeCell ref="B70:E70"/>
    <mergeCell ref="B71:E71"/>
    <mergeCell ref="B72:E72"/>
    <mergeCell ref="B73:E73"/>
    <mergeCell ref="B74:E74"/>
    <mergeCell ref="B61:E61"/>
    <mergeCell ref="B49:C50"/>
    <mergeCell ref="D49:E49"/>
    <mergeCell ref="D50:E50"/>
    <mergeCell ref="B53:E53"/>
    <mergeCell ref="B54:E54"/>
    <mergeCell ref="B55:E55"/>
    <mergeCell ref="B56:E56"/>
    <mergeCell ref="B57:E57"/>
    <mergeCell ref="B58:E58"/>
    <mergeCell ref="B59:E59"/>
    <mergeCell ref="B60:E60"/>
    <mergeCell ref="B48:E48"/>
    <mergeCell ref="B35:E35"/>
    <mergeCell ref="B36:E36"/>
    <mergeCell ref="B37:E37"/>
    <mergeCell ref="B38:E38"/>
    <mergeCell ref="B39:E39"/>
    <mergeCell ref="B42:E42"/>
    <mergeCell ref="B43:E43"/>
    <mergeCell ref="B44:E44"/>
    <mergeCell ref="B45:E45"/>
    <mergeCell ref="B46:E46"/>
    <mergeCell ref="B47:E47"/>
    <mergeCell ref="B34:E34"/>
    <mergeCell ref="B21:C21"/>
    <mergeCell ref="B22:C22"/>
    <mergeCell ref="B23:C23"/>
    <mergeCell ref="B24:C24"/>
    <mergeCell ref="B27:E27"/>
    <mergeCell ref="B28:E28"/>
    <mergeCell ref="B29:E29"/>
    <mergeCell ref="B30:E30"/>
    <mergeCell ref="B31:E31"/>
    <mergeCell ref="B32:E32"/>
    <mergeCell ref="B33:E33"/>
    <mergeCell ref="B20:C20"/>
    <mergeCell ref="A4:K4"/>
    <mergeCell ref="A6:F6"/>
    <mergeCell ref="B9:E9"/>
    <mergeCell ref="B10:E10"/>
    <mergeCell ref="B11:E11"/>
    <mergeCell ref="B12:E12"/>
    <mergeCell ref="B15:C16"/>
    <mergeCell ref="D15:F15"/>
    <mergeCell ref="B17:C17"/>
    <mergeCell ref="B18:C18"/>
    <mergeCell ref="B19: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5D4C-8401-40C1-8551-B6E78856B998}">
  <dimension ref="A1:AA437"/>
  <sheetViews>
    <sheetView workbookViewId="0">
      <selection activeCell="I31" sqref="I31"/>
    </sheetView>
  </sheetViews>
  <sheetFormatPr baseColWidth="10" defaultRowHeight="15" x14ac:dyDescent="0.25"/>
  <sheetData>
    <row r="1" spans="1:23" x14ac:dyDescent="0.25">
      <c r="A1" s="479"/>
      <c r="B1" s="480" t="s">
        <v>421</v>
      </c>
      <c r="C1" s="481"/>
      <c r="D1" s="481"/>
      <c r="E1" s="481"/>
      <c r="F1" s="481"/>
      <c r="G1" s="481"/>
      <c r="H1" s="481"/>
      <c r="I1" s="481"/>
      <c r="J1" s="481"/>
      <c r="K1" s="481"/>
      <c r="L1" s="481"/>
      <c r="M1" s="478"/>
      <c r="N1" s="478"/>
      <c r="O1" s="478"/>
      <c r="P1" s="478"/>
      <c r="Q1" s="478"/>
      <c r="R1" s="478"/>
      <c r="S1" s="478"/>
      <c r="T1" s="478"/>
      <c r="U1" s="478"/>
      <c r="V1" s="478"/>
      <c r="W1" s="478"/>
    </row>
    <row r="2" spans="1:23" x14ac:dyDescent="0.25">
      <c r="A2" s="479"/>
      <c r="B2" s="480" t="s">
        <v>0</v>
      </c>
      <c r="C2" s="631">
        <v>45292</v>
      </c>
      <c r="D2" s="481"/>
      <c r="E2" s="481"/>
      <c r="F2" s="481"/>
      <c r="G2" s="481"/>
      <c r="H2" s="481"/>
      <c r="I2" s="481"/>
      <c r="J2" s="481"/>
      <c r="K2" s="481"/>
      <c r="L2" s="481"/>
      <c r="M2" s="478"/>
      <c r="N2" s="478"/>
      <c r="O2" s="478"/>
      <c r="P2" s="478"/>
      <c r="Q2" s="478"/>
      <c r="R2" s="478"/>
      <c r="S2" s="478"/>
      <c r="T2" s="478"/>
      <c r="U2" s="478"/>
      <c r="V2" s="478"/>
      <c r="W2" s="478"/>
    </row>
    <row r="3" spans="1:23" x14ac:dyDescent="0.25">
      <c r="A3" s="479"/>
      <c r="B3" s="480" t="s">
        <v>1</v>
      </c>
      <c r="C3" s="631">
        <v>45382</v>
      </c>
      <c r="D3" s="481"/>
      <c r="E3" s="481"/>
      <c r="F3" s="481"/>
      <c r="G3" s="481"/>
      <c r="H3" s="481"/>
      <c r="I3" s="481"/>
      <c r="J3" s="481"/>
      <c r="K3" s="481"/>
      <c r="L3" s="481"/>
      <c r="M3" s="478"/>
      <c r="N3" s="478"/>
      <c r="O3" s="478"/>
      <c r="P3" s="478"/>
      <c r="Q3" s="478"/>
      <c r="R3" s="478"/>
      <c r="S3" s="478"/>
      <c r="T3" s="478"/>
      <c r="U3" s="478"/>
      <c r="V3" s="478"/>
      <c r="W3" s="478"/>
    </row>
    <row r="4" spans="1:23" ht="15.75" x14ac:dyDescent="0.25">
      <c r="A4" s="932" t="s">
        <v>2</v>
      </c>
      <c r="B4" s="932"/>
      <c r="C4" s="932"/>
      <c r="D4" s="932"/>
      <c r="E4" s="932"/>
      <c r="F4" s="932"/>
      <c r="G4" s="932"/>
      <c r="H4" s="932"/>
      <c r="I4" s="932"/>
      <c r="J4" s="932"/>
      <c r="K4" s="932"/>
      <c r="L4" s="482"/>
      <c r="M4" s="482"/>
      <c r="N4" s="478"/>
      <c r="O4" s="478"/>
      <c r="P4" s="478"/>
      <c r="Q4" s="478"/>
      <c r="R4" s="478"/>
      <c r="S4" s="478"/>
      <c r="T4" s="478"/>
      <c r="U4" s="478"/>
      <c r="V4" s="478"/>
      <c r="W4" s="478"/>
    </row>
    <row r="5" spans="1:23" x14ac:dyDescent="0.25">
      <c r="A5" s="479"/>
      <c r="B5" s="480"/>
      <c r="C5" s="481"/>
      <c r="D5" s="481"/>
      <c r="E5" s="481"/>
      <c r="F5" s="481"/>
      <c r="G5" s="481"/>
      <c r="H5" s="481"/>
      <c r="I5" s="481"/>
      <c r="J5" s="481"/>
      <c r="K5" s="483"/>
      <c r="L5" s="483"/>
      <c r="M5" s="478"/>
      <c r="N5" s="478"/>
      <c r="O5" s="478"/>
      <c r="P5" s="478"/>
      <c r="Q5" s="478"/>
      <c r="R5" s="478"/>
      <c r="S5" s="478"/>
      <c r="T5" s="478"/>
      <c r="U5" s="478"/>
      <c r="V5" s="478"/>
      <c r="W5" s="478"/>
    </row>
    <row r="6" spans="1:23" ht="20.25" x14ac:dyDescent="0.25">
      <c r="A6" s="802" t="s">
        <v>3</v>
      </c>
      <c r="B6" s="802"/>
      <c r="C6" s="802"/>
      <c r="D6" s="802"/>
      <c r="E6" s="802"/>
      <c r="F6" s="802"/>
      <c r="G6" s="484"/>
      <c r="H6" s="484"/>
      <c r="I6" s="484"/>
      <c r="J6" s="484"/>
      <c r="K6" s="484"/>
      <c r="L6" s="484"/>
      <c r="M6" s="484"/>
      <c r="N6" s="484"/>
      <c r="O6" s="485"/>
      <c r="P6" s="485"/>
      <c r="Q6" s="485"/>
      <c r="R6" s="485"/>
      <c r="S6" s="485"/>
      <c r="T6" s="485"/>
      <c r="U6" s="485"/>
      <c r="V6" s="485"/>
      <c r="W6" s="485"/>
    </row>
    <row r="7" spans="1:23" x14ac:dyDescent="0.25">
      <c r="A7" s="486"/>
      <c r="B7" s="484"/>
      <c r="C7" s="484"/>
      <c r="D7" s="484"/>
      <c r="E7" s="484"/>
      <c r="F7" s="484"/>
      <c r="G7" s="484"/>
      <c r="H7" s="484"/>
      <c r="I7" s="484"/>
      <c r="J7" s="484"/>
      <c r="K7" s="484"/>
      <c r="L7" s="484"/>
      <c r="M7" s="484"/>
      <c r="N7" s="484"/>
      <c r="O7" s="485"/>
      <c r="P7" s="485"/>
      <c r="Q7" s="485"/>
      <c r="R7" s="485"/>
      <c r="S7" s="485"/>
      <c r="T7" s="485"/>
      <c r="U7" s="485"/>
      <c r="V7" s="485"/>
      <c r="W7" s="485"/>
    </row>
    <row r="8" spans="1:23" ht="15.75" x14ac:dyDescent="0.25">
      <c r="A8" s="475"/>
      <c r="B8" s="487" t="s">
        <v>4</v>
      </c>
      <c r="C8" s="488"/>
      <c r="D8" s="489"/>
      <c r="E8" s="488"/>
      <c r="F8" s="488"/>
      <c r="G8" s="488"/>
      <c r="H8" s="488"/>
      <c r="I8" s="488"/>
      <c r="J8" s="488"/>
      <c r="K8" s="488"/>
      <c r="L8" s="488"/>
      <c r="M8" s="484"/>
      <c r="N8" s="484"/>
      <c r="O8" s="485"/>
      <c r="P8" s="485"/>
      <c r="Q8" s="485"/>
      <c r="R8" s="485"/>
      <c r="S8" s="485"/>
      <c r="T8" s="485"/>
      <c r="U8" s="485"/>
      <c r="V8" s="485"/>
      <c r="W8" s="485"/>
    </row>
    <row r="9" spans="1:23" ht="15.75" x14ac:dyDescent="0.25">
      <c r="A9" s="475"/>
      <c r="B9" s="879" t="s">
        <v>5</v>
      </c>
      <c r="C9" s="879"/>
      <c r="D9" s="879"/>
      <c r="E9" s="879"/>
      <c r="F9" s="490" t="s">
        <v>6</v>
      </c>
      <c r="G9" s="491"/>
      <c r="H9" s="491"/>
      <c r="I9" s="491"/>
      <c r="J9" s="491"/>
      <c r="K9" s="491"/>
      <c r="L9" s="491"/>
      <c r="M9" s="484"/>
      <c r="N9" s="484"/>
      <c r="O9" s="491"/>
      <c r="P9" s="484"/>
      <c r="Q9" s="484"/>
      <c r="R9" s="484"/>
      <c r="S9" s="484"/>
      <c r="T9" s="484"/>
      <c r="U9" s="484"/>
      <c r="V9" s="484"/>
      <c r="W9" s="484"/>
    </row>
    <row r="10" spans="1:23" ht="15.75" x14ac:dyDescent="0.25">
      <c r="A10" s="475"/>
      <c r="B10" s="929" t="s">
        <v>7</v>
      </c>
      <c r="C10" s="930"/>
      <c r="D10" s="930"/>
      <c r="E10" s="931"/>
      <c r="F10" s="495">
        <v>0</v>
      </c>
      <c r="G10" s="485"/>
      <c r="H10" s="485"/>
      <c r="I10" s="485"/>
      <c r="J10" s="485"/>
      <c r="K10" s="485"/>
      <c r="L10" s="484"/>
      <c r="M10" s="484"/>
      <c r="N10" s="484"/>
      <c r="O10" s="491"/>
      <c r="P10" s="484"/>
      <c r="Q10" s="484"/>
      <c r="R10" s="484"/>
      <c r="S10" s="484"/>
      <c r="T10" s="484"/>
      <c r="U10" s="484"/>
      <c r="V10" s="484"/>
      <c r="W10" s="484"/>
    </row>
    <row r="11" spans="1:23" ht="15.75" x14ac:dyDescent="0.25">
      <c r="A11" s="475"/>
      <c r="B11" s="929" t="s">
        <v>8</v>
      </c>
      <c r="C11" s="930"/>
      <c r="D11" s="930"/>
      <c r="E11" s="931"/>
      <c r="F11" s="495">
        <v>0</v>
      </c>
      <c r="G11" s="496"/>
      <c r="H11" s="496"/>
      <c r="I11" s="496"/>
      <c r="J11" s="496"/>
      <c r="K11" s="496"/>
      <c r="L11" s="484"/>
      <c r="M11" s="484"/>
      <c r="N11" s="484"/>
      <c r="O11" s="491"/>
      <c r="P11" s="484"/>
      <c r="Q11" s="484"/>
      <c r="R11" s="484"/>
      <c r="S11" s="484"/>
      <c r="T11" s="484"/>
      <c r="U11" s="484"/>
      <c r="V11" s="484"/>
      <c r="W11" s="484"/>
    </row>
    <row r="12" spans="1:23" ht="15.75" x14ac:dyDescent="0.25">
      <c r="A12" s="475"/>
      <c r="B12" s="929" t="s">
        <v>9</v>
      </c>
      <c r="C12" s="930"/>
      <c r="D12" s="930"/>
      <c r="E12" s="931"/>
      <c r="F12" s="495">
        <v>0</v>
      </c>
      <c r="G12" s="496"/>
      <c r="H12" s="496"/>
      <c r="I12" s="496"/>
      <c r="J12" s="496"/>
      <c r="K12" s="496"/>
      <c r="L12" s="484"/>
      <c r="M12" s="484"/>
      <c r="N12" s="484"/>
      <c r="O12" s="491"/>
      <c r="P12" s="484"/>
      <c r="Q12" s="484"/>
      <c r="R12" s="484"/>
      <c r="S12" s="484"/>
      <c r="T12" s="484"/>
      <c r="U12" s="484"/>
      <c r="V12" s="484"/>
      <c r="W12" s="484"/>
    </row>
    <row r="13" spans="1:23" ht="15.75" x14ac:dyDescent="0.25">
      <c r="A13" s="475"/>
      <c r="B13" s="484"/>
      <c r="C13" s="484"/>
      <c r="D13" s="484"/>
      <c r="E13" s="484"/>
      <c r="F13" s="484"/>
      <c r="G13" s="496"/>
      <c r="H13" s="496"/>
      <c r="I13" s="496"/>
      <c r="J13" s="496"/>
      <c r="K13" s="496"/>
      <c r="L13" s="484"/>
      <c r="M13" s="484"/>
      <c r="N13" s="484"/>
      <c r="O13" s="491"/>
      <c r="P13" s="484"/>
      <c r="Q13" s="484"/>
      <c r="R13" s="484"/>
      <c r="S13" s="484"/>
      <c r="T13" s="484"/>
      <c r="U13" s="484"/>
      <c r="V13" s="484"/>
      <c r="W13" s="484"/>
    </row>
    <row r="14" spans="1:23" ht="15.75" x14ac:dyDescent="0.25">
      <c r="A14" s="475"/>
      <c r="B14" s="487" t="s">
        <v>10</v>
      </c>
      <c r="C14" s="488"/>
      <c r="D14" s="489"/>
      <c r="E14" s="488"/>
      <c r="F14" s="488"/>
      <c r="G14" s="496"/>
      <c r="H14" s="496"/>
      <c r="I14" s="496"/>
      <c r="J14" s="496"/>
      <c r="K14" s="496"/>
      <c r="L14" s="484"/>
      <c r="M14" s="484"/>
      <c r="N14" s="484"/>
      <c r="O14" s="491"/>
      <c r="P14" s="484"/>
      <c r="Q14" s="484"/>
      <c r="R14" s="484"/>
      <c r="S14" s="484"/>
      <c r="T14" s="484"/>
      <c r="U14" s="484"/>
      <c r="V14" s="484"/>
      <c r="W14" s="484"/>
    </row>
    <row r="15" spans="1:23" ht="15.75" x14ac:dyDescent="0.25">
      <c r="A15" s="475"/>
      <c r="B15" s="879" t="s">
        <v>11</v>
      </c>
      <c r="C15" s="879"/>
      <c r="D15" s="879" t="s">
        <v>12</v>
      </c>
      <c r="E15" s="879"/>
      <c r="F15" s="879"/>
      <c r="G15" s="496"/>
      <c r="H15" s="496"/>
      <c r="I15" s="496"/>
      <c r="J15" s="496"/>
      <c r="K15" s="496"/>
      <c r="L15" s="484"/>
      <c r="M15" s="484"/>
      <c r="N15" s="484"/>
      <c r="O15" s="491"/>
      <c r="P15" s="484"/>
      <c r="Q15" s="484"/>
      <c r="R15" s="484"/>
      <c r="S15" s="484"/>
      <c r="T15" s="484"/>
      <c r="U15" s="484"/>
      <c r="V15" s="484"/>
      <c r="W15" s="484"/>
    </row>
    <row r="16" spans="1:23" ht="15.75" x14ac:dyDescent="0.25">
      <c r="A16" s="475"/>
      <c r="B16" s="879"/>
      <c r="C16" s="879"/>
      <c r="D16" s="490" t="s">
        <v>13</v>
      </c>
      <c r="E16" s="490" t="s">
        <v>14</v>
      </c>
      <c r="F16" s="490" t="s">
        <v>15</v>
      </c>
      <c r="G16" s="496"/>
      <c r="H16" s="496"/>
      <c r="I16" s="496"/>
      <c r="J16" s="496"/>
      <c r="K16" s="496"/>
      <c r="L16" s="484"/>
      <c r="M16" s="484"/>
      <c r="N16" s="484"/>
      <c r="O16" s="491"/>
      <c r="P16" s="484"/>
      <c r="Q16" s="484"/>
      <c r="R16" s="484"/>
      <c r="S16" s="484"/>
      <c r="T16" s="484"/>
      <c r="U16" s="484"/>
      <c r="V16" s="484"/>
      <c r="W16" s="484"/>
    </row>
    <row r="17" spans="1:15" ht="15.75" x14ac:dyDescent="0.25">
      <c r="A17" s="475"/>
      <c r="B17" s="929" t="s">
        <v>16</v>
      </c>
      <c r="C17" s="931"/>
      <c r="D17" s="497"/>
      <c r="E17" s="497"/>
      <c r="F17" s="495">
        <v>0</v>
      </c>
      <c r="G17" s="496"/>
      <c r="H17" s="496"/>
      <c r="I17" s="496"/>
      <c r="J17" s="496"/>
      <c r="K17" s="496"/>
      <c r="L17" s="484"/>
      <c r="M17" s="496"/>
      <c r="N17" s="484"/>
      <c r="O17" s="491"/>
    </row>
    <row r="18" spans="1:15" ht="15.75" x14ac:dyDescent="0.25">
      <c r="A18" s="475"/>
      <c r="B18" s="929" t="s">
        <v>17</v>
      </c>
      <c r="C18" s="931"/>
      <c r="D18" s="497"/>
      <c r="E18" s="497"/>
      <c r="F18" s="495">
        <v>0</v>
      </c>
      <c r="G18" s="484"/>
      <c r="H18" s="484"/>
      <c r="I18" s="484"/>
      <c r="J18" s="496"/>
      <c r="K18" s="496"/>
      <c r="L18" s="484"/>
      <c r="M18" s="496"/>
      <c r="N18" s="484"/>
      <c r="O18" s="491"/>
    </row>
    <row r="19" spans="1:15" ht="15.75" x14ac:dyDescent="0.25">
      <c r="A19" s="475"/>
      <c r="B19" s="929" t="s">
        <v>18</v>
      </c>
      <c r="C19" s="931"/>
      <c r="D19" s="497"/>
      <c r="E19" s="497"/>
      <c r="F19" s="495">
        <v>0</v>
      </c>
      <c r="G19" s="484"/>
      <c r="H19" s="484"/>
      <c r="I19" s="484"/>
      <c r="J19" s="496"/>
      <c r="K19" s="496"/>
      <c r="L19" s="484"/>
      <c r="M19" s="496"/>
      <c r="N19" s="484"/>
      <c r="O19" s="491"/>
    </row>
    <row r="20" spans="1:15" ht="15.75" x14ac:dyDescent="0.25">
      <c r="A20" s="475"/>
      <c r="B20" s="929" t="s">
        <v>19</v>
      </c>
      <c r="C20" s="931"/>
      <c r="D20" s="497"/>
      <c r="E20" s="497"/>
      <c r="F20" s="495">
        <v>0</v>
      </c>
      <c r="G20" s="491"/>
      <c r="H20" s="484"/>
      <c r="I20" s="484"/>
      <c r="J20" s="498"/>
      <c r="K20" s="496"/>
      <c r="L20" s="499"/>
      <c r="M20" s="496"/>
      <c r="N20" s="484"/>
      <c r="O20" s="491"/>
    </row>
    <row r="21" spans="1:15" ht="15.75" x14ac:dyDescent="0.25">
      <c r="A21" s="475"/>
      <c r="B21" s="929" t="s">
        <v>20</v>
      </c>
      <c r="C21" s="931"/>
      <c r="D21" s="497"/>
      <c r="E21" s="497"/>
      <c r="F21" s="495">
        <v>0</v>
      </c>
      <c r="G21" s="491"/>
      <c r="H21" s="484"/>
      <c r="I21" s="484"/>
      <c r="J21" s="498"/>
      <c r="K21" s="496"/>
      <c r="L21" s="499"/>
      <c r="M21" s="496"/>
      <c r="N21" s="484"/>
      <c r="O21" s="491"/>
    </row>
    <row r="22" spans="1:15" ht="15.75" x14ac:dyDescent="0.25">
      <c r="A22" s="475"/>
      <c r="B22" s="929" t="s">
        <v>21</v>
      </c>
      <c r="C22" s="931"/>
      <c r="D22" s="497"/>
      <c r="E22" s="497"/>
      <c r="F22" s="495">
        <v>0</v>
      </c>
      <c r="G22" s="499"/>
      <c r="H22" s="499"/>
      <c r="I22" s="499"/>
      <c r="J22" s="499"/>
      <c r="K22" s="499"/>
      <c r="L22" s="499"/>
      <c r="M22" s="496"/>
      <c r="N22" s="484"/>
      <c r="O22" s="491"/>
    </row>
    <row r="23" spans="1:15" ht="15.75" x14ac:dyDescent="0.25">
      <c r="A23" s="475"/>
      <c r="B23" s="929" t="s">
        <v>22</v>
      </c>
      <c r="C23" s="931"/>
      <c r="D23" s="497"/>
      <c r="E23" s="497"/>
      <c r="F23" s="495">
        <v>0</v>
      </c>
      <c r="G23" s="499"/>
      <c r="H23" s="499"/>
      <c r="I23" s="499"/>
      <c r="J23" s="499"/>
      <c r="K23" s="499"/>
      <c r="L23" s="499"/>
      <c r="M23" s="496"/>
      <c r="N23" s="484"/>
      <c r="O23" s="491"/>
    </row>
    <row r="24" spans="1:15" ht="15.75" x14ac:dyDescent="0.25">
      <c r="A24" s="475"/>
      <c r="B24" s="929" t="s">
        <v>23</v>
      </c>
      <c r="C24" s="931"/>
      <c r="D24" s="497"/>
      <c r="E24" s="497"/>
      <c r="F24" s="495">
        <v>0</v>
      </c>
      <c r="G24" s="499"/>
      <c r="H24" s="499"/>
      <c r="I24" s="499"/>
      <c r="J24" s="499"/>
      <c r="K24" s="499"/>
      <c r="L24" s="499"/>
      <c r="M24" s="496"/>
      <c r="N24" s="484"/>
      <c r="O24" s="491"/>
    </row>
    <row r="25" spans="1:15" ht="15.75" x14ac:dyDescent="0.25">
      <c r="A25" s="475"/>
      <c r="B25" s="484"/>
      <c r="C25" s="484"/>
      <c r="D25" s="484"/>
      <c r="E25" s="484"/>
      <c r="F25" s="484"/>
      <c r="G25" s="499"/>
      <c r="H25" s="499"/>
      <c r="I25" s="499"/>
      <c r="J25" s="499"/>
      <c r="K25" s="499"/>
      <c r="L25" s="499"/>
      <c r="M25" s="496"/>
      <c r="N25" s="484"/>
      <c r="O25" s="491"/>
    </row>
    <row r="26" spans="1:15" ht="15.75" x14ac:dyDescent="0.25">
      <c r="A26" s="475"/>
      <c r="B26" s="487" t="s">
        <v>24</v>
      </c>
      <c r="C26" s="488"/>
      <c r="D26" s="488"/>
      <c r="E26" s="489"/>
      <c r="F26" s="488"/>
      <c r="G26" s="484"/>
      <c r="H26" s="484"/>
      <c r="I26" s="484"/>
      <c r="J26" s="484"/>
      <c r="K26" s="484"/>
      <c r="L26" s="484"/>
      <c r="M26" s="496"/>
      <c r="N26" s="484"/>
      <c r="O26" s="491"/>
    </row>
    <row r="27" spans="1:15" ht="15.75" x14ac:dyDescent="0.25">
      <c r="A27" s="475"/>
      <c r="B27" s="879" t="s">
        <v>5</v>
      </c>
      <c r="C27" s="879"/>
      <c r="D27" s="879"/>
      <c r="E27" s="879"/>
      <c r="F27" s="490" t="s">
        <v>6</v>
      </c>
      <c r="G27" s="484"/>
      <c r="H27" s="484"/>
      <c r="I27" s="484"/>
      <c r="J27" s="484"/>
      <c r="K27" s="484"/>
      <c r="L27" s="484"/>
      <c r="M27" s="496"/>
      <c r="N27" s="484"/>
      <c r="O27" s="491"/>
    </row>
    <row r="28" spans="1:15" ht="15.75" x14ac:dyDescent="0.25">
      <c r="A28" s="475"/>
      <c r="B28" s="929" t="s">
        <v>25</v>
      </c>
      <c r="C28" s="930"/>
      <c r="D28" s="930"/>
      <c r="E28" s="931"/>
      <c r="F28" s="495">
        <v>0</v>
      </c>
      <c r="G28" s="484"/>
      <c r="H28" s="484"/>
      <c r="I28" s="484"/>
      <c r="J28" s="484"/>
      <c r="K28" s="484"/>
      <c r="L28" s="484"/>
      <c r="M28" s="496"/>
      <c r="N28" s="484"/>
      <c r="O28" s="491"/>
    </row>
    <row r="29" spans="1:15" ht="15.75" x14ac:dyDescent="0.25">
      <c r="A29" s="475"/>
      <c r="B29" s="929" t="s">
        <v>26</v>
      </c>
      <c r="C29" s="930"/>
      <c r="D29" s="930"/>
      <c r="E29" s="931"/>
      <c r="F29" s="495">
        <v>0</v>
      </c>
      <c r="G29" s="484"/>
      <c r="H29" s="484"/>
      <c r="I29" s="484"/>
      <c r="J29" s="484"/>
      <c r="K29" s="484"/>
      <c r="L29" s="484"/>
      <c r="M29" s="496"/>
      <c r="N29" s="484"/>
      <c r="O29" s="491"/>
    </row>
    <row r="30" spans="1:15" ht="15.75" x14ac:dyDescent="0.25">
      <c r="A30" s="475"/>
      <c r="B30" s="929" t="s">
        <v>27</v>
      </c>
      <c r="C30" s="930"/>
      <c r="D30" s="930"/>
      <c r="E30" s="931"/>
      <c r="F30" s="495">
        <v>0</v>
      </c>
      <c r="G30" s="484"/>
      <c r="H30" s="484"/>
      <c r="I30" s="484"/>
      <c r="J30" s="484"/>
      <c r="K30" s="484"/>
      <c r="L30" s="484"/>
      <c r="M30" s="496"/>
      <c r="N30" s="484"/>
      <c r="O30" s="491"/>
    </row>
    <row r="31" spans="1:15" ht="15.75" x14ac:dyDescent="0.25">
      <c r="A31" s="475"/>
      <c r="B31" s="929" t="s">
        <v>28</v>
      </c>
      <c r="C31" s="930"/>
      <c r="D31" s="930"/>
      <c r="E31" s="931"/>
      <c r="F31" s="495">
        <v>0</v>
      </c>
      <c r="G31" s="484"/>
      <c r="H31" s="484"/>
      <c r="I31" s="484"/>
      <c r="J31" s="484"/>
      <c r="K31" s="484"/>
      <c r="L31" s="484"/>
      <c r="M31" s="496"/>
      <c r="N31" s="484"/>
      <c r="O31" s="491"/>
    </row>
    <row r="32" spans="1:15" ht="15.75" x14ac:dyDescent="0.25">
      <c r="A32" s="475"/>
      <c r="B32" s="929" t="s">
        <v>29</v>
      </c>
      <c r="C32" s="930"/>
      <c r="D32" s="930"/>
      <c r="E32" s="931"/>
      <c r="F32" s="495">
        <v>0</v>
      </c>
      <c r="G32" s="484"/>
      <c r="H32" s="484"/>
      <c r="I32" s="484"/>
      <c r="J32" s="484"/>
      <c r="K32" s="484"/>
      <c r="L32" s="484"/>
      <c r="M32" s="496"/>
      <c r="N32" s="484"/>
      <c r="O32" s="491"/>
    </row>
    <row r="33" spans="1:15" ht="15.75" x14ac:dyDescent="0.25">
      <c r="A33" s="475"/>
      <c r="B33" s="929" t="s">
        <v>30</v>
      </c>
      <c r="C33" s="930"/>
      <c r="D33" s="930"/>
      <c r="E33" s="931"/>
      <c r="F33" s="495">
        <v>0</v>
      </c>
      <c r="G33" s="499"/>
      <c r="H33" s="499"/>
      <c r="I33" s="499"/>
      <c r="J33" s="499"/>
      <c r="K33" s="499"/>
      <c r="L33" s="499"/>
      <c r="M33" s="496"/>
      <c r="N33" s="484"/>
      <c r="O33" s="491"/>
    </row>
    <row r="34" spans="1:15" ht="15.75" x14ac:dyDescent="0.25">
      <c r="A34" s="475"/>
      <c r="B34" s="929" t="s">
        <v>31</v>
      </c>
      <c r="C34" s="930"/>
      <c r="D34" s="930"/>
      <c r="E34" s="931"/>
      <c r="F34" s="495">
        <v>23</v>
      </c>
      <c r="G34" s="499"/>
      <c r="H34" s="499"/>
      <c r="I34" s="499"/>
      <c r="J34" s="499"/>
      <c r="K34" s="499"/>
      <c r="L34" s="499"/>
      <c r="M34" s="496"/>
      <c r="N34" s="484"/>
      <c r="O34" s="491"/>
    </row>
    <row r="35" spans="1:15" ht="15.75" x14ac:dyDescent="0.25">
      <c r="A35" s="475"/>
      <c r="B35" s="929" t="s">
        <v>32</v>
      </c>
      <c r="C35" s="930"/>
      <c r="D35" s="930"/>
      <c r="E35" s="931"/>
      <c r="F35" s="495">
        <v>93</v>
      </c>
      <c r="G35" s="499"/>
      <c r="H35" s="499"/>
      <c r="I35" s="499"/>
      <c r="J35" s="499"/>
      <c r="K35" s="499"/>
      <c r="L35" s="499"/>
      <c r="M35" s="496"/>
      <c r="N35" s="484"/>
      <c r="O35" s="491"/>
    </row>
    <row r="36" spans="1:15" ht="15.75" x14ac:dyDescent="0.25">
      <c r="A36" s="475"/>
      <c r="B36" s="929" t="s">
        <v>33</v>
      </c>
      <c r="C36" s="930"/>
      <c r="D36" s="930"/>
      <c r="E36" s="931"/>
      <c r="F36" s="495">
        <v>13</v>
      </c>
      <c r="G36" s="499"/>
      <c r="H36" s="499"/>
      <c r="I36" s="499"/>
      <c r="J36" s="499"/>
      <c r="K36" s="499"/>
      <c r="L36" s="499"/>
      <c r="M36" s="496"/>
      <c r="N36" s="484"/>
      <c r="O36" s="491"/>
    </row>
    <row r="37" spans="1:15" ht="15.75" x14ac:dyDescent="0.25">
      <c r="A37" s="475"/>
      <c r="B37" s="929" t="s">
        <v>34</v>
      </c>
      <c r="C37" s="930"/>
      <c r="D37" s="930"/>
      <c r="E37" s="931"/>
      <c r="F37" s="495">
        <v>22</v>
      </c>
      <c r="G37" s="499"/>
      <c r="H37" s="499"/>
      <c r="I37" s="499"/>
      <c r="J37" s="499"/>
      <c r="K37" s="499"/>
      <c r="L37" s="499"/>
      <c r="M37" s="496"/>
      <c r="N37" s="484"/>
      <c r="O37" s="491"/>
    </row>
    <row r="38" spans="1:15" ht="15.75" x14ac:dyDescent="0.25">
      <c r="A38" s="475"/>
      <c r="B38" s="929" t="s">
        <v>35</v>
      </c>
      <c r="C38" s="930"/>
      <c r="D38" s="930"/>
      <c r="E38" s="931"/>
      <c r="F38" s="495">
        <v>0</v>
      </c>
      <c r="G38" s="499"/>
      <c r="H38" s="499"/>
      <c r="I38" s="499"/>
      <c r="J38" s="499"/>
      <c r="K38" s="499"/>
      <c r="L38" s="499"/>
      <c r="M38" s="496"/>
      <c r="N38" s="484"/>
      <c r="O38" s="491"/>
    </row>
    <row r="39" spans="1:15" ht="15.75" x14ac:dyDescent="0.25">
      <c r="A39" s="475"/>
      <c r="B39" s="929" t="s">
        <v>36</v>
      </c>
      <c r="C39" s="930"/>
      <c r="D39" s="930"/>
      <c r="E39" s="931"/>
      <c r="F39" s="495">
        <v>0</v>
      </c>
      <c r="G39" s="499"/>
      <c r="H39" s="499"/>
      <c r="I39" s="499"/>
      <c r="J39" s="499"/>
      <c r="K39" s="499"/>
      <c r="L39" s="499"/>
      <c r="M39" s="496"/>
      <c r="N39" s="484"/>
      <c r="O39" s="491"/>
    </row>
    <row r="40" spans="1:15" ht="15.75" x14ac:dyDescent="0.25">
      <c r="A40" s="475"/>
      <c r="B40" s="484"/>
      <c r="C40" s="484"/>
      <c r="D40" s="484"/>
      <c r="E40" s="489"/>
      <c r="F40" s="499"/>
      <c r="G40" s="499"/>
      <c r="H40" s="499"/>
      <c r="I40" s="499"/>
      <c r="J40" s="499"/>
      <c r="K40" s="499"/>
      <c r="L40" s="499"/>
      <c r="M40" s="496"/>
      <c r="N40" s="484"/>
      <c r="O40" s="491"/>
    </row>
    <row r="41" spans="1:15" ht="15.75" x14ac:dyDescent="0.25">
      <c r="A41" s="475"/>
      <c r="B41" s="487" t="s">
        <v>37</v>
      </c>
      <c r="C41" s="484"/>
      <c r="D41" s="484"/>
      <c r="E41" s="489"/>
      <c r="F41" s="484"/>
      <c r="G41" s="499"/>
      <c r="H41" s="499"/>
      <c r="I41" s="499"/>
      <c r="J41" s="499"/>
      <c r="K41" s="499"/>
      <c r="L41" s="499"/>
      <c r="M41" s="496"/>
      <c r="N41" s="484"/>
      <c r="O41" s="491"/>
    </row>
    <row r="42" spans="1:15" ht="15.75" x14ac:dyDescent="0.25">
      <c r="A42" s="475"/>
      <c r="B42" s="879" t="s">
        <v>38</v>
      </c>
      <c r="C42" s="879"/>
      <c r="D42" s="879"/>
      <c r="E42" s="879"/>
      <c r="F42" s="490" t="s">
        <v>6</v>
      </c>
      <c r="G42" s="499"/>
      <c r="H42" s="499"/>
      <c r="I42" s="499"/>
      <c r="J42" s="499"/>
      <c r="K42" s="499"/>
      <c r="L42" s="499"/>
      <c r="M42" s="496"/>
      <c r="N42" s="484"/>
      <c r="O42" s="491"/>
    </row>
    <row r="43" spans="1:15" ht="15.75" x14ac:dyDescent="0.25">
      <c r="A43" s="475"/>
      <c r="B43" s="921" t="s">
        <v>39</v>
      </c>
      <c r="C43" s="921"/>
      <c r="D43" s="921"/>
      <c r="E43" s="921"/>
      <c r="F43" s="495">
        <v>0</v>
      </c>
      <c r="G43" s="499"/>
      <c r="H43" s="499"/>
      <c r="I43" s="499"/>
      <c r="J43" s="499"/>
      <c r="K43" s="499"/>
      <c r="L43" s="499"/>
      <c r="M43" s="496"/>
      <c r="N43" s="484"/>
      <c r="O43" s="491"/>
    </row>
    <row r="44" spans="1:15" ht="15.75" x14ac:dyDescent="0.25">
      <c r="A44" s="475"/>
      <c r="B44" s="921" t="s">
        <v>40</v>
      </c>
      <c r="C44" s="921"/>
      <c r="D44" s="921"/>
      <c r="E44" s="921"/>
      <c r="F44" s="495">
        <v>0</v>
      </c>
      <c r="G44" s="499"/>
      <c r="H44" s="499"/>
      <c r="I44" s="499"/>
      <c r="J44" s="499"/>
      <c r="K44" s="499"/>
      <c r="L44" s="499"/>
      <c r="M44" s="496"/>
      <c r="N44" s="484"/>
      <c r="O44" s="491"/>
    </row>
    <row r="45" spans="1:15" ht="15.75" x14ac:dyDescent="0.25">
      <c r="A45" s="475"/>
      <c r="B45" s="921" t="s">
        <v>41</v>
      </c>
      <c r="C45" s="921"/>
      <c r="D45" s="921"/>
      <c r="E45" s="921"/>
      <c r="F45" s="495">
        <v>0</v>
      </c>
      <c r="G45" s="499"/>
      <c r="H45" s="499"/>
      <c r="I45" s="499"/>
      <c r="J45" s="499"/>
      <c r="K45" s="499"/>
      <c r="L45" s="499"/>
      <c r="M45" s="496"/>
      <c r="N45" s="484"/>
      <c r="O45" s="491"/>
    </row>
    <row r="46" spans="1:15" ht="15.75" x14ac:dyDescent="0.25">
      <c r="A46" s="475"/>
      <c r="B46" s="921" t="s">
        <v>42</v>
      </c>
      <c r="C46" s="921"/>
      <c r="D46" s="921"/>
      <c r="E46" s="921"/>
      <c r="F46" s="495">
        <v>0</v>
      </c>
      <c r="G46" s="499"/>
      <c r="H46" s="499"/>
      <c r="I46" s="499"/>
      <c r="J46" s="499"/>
      <c r="K46" s="499"/>
      <c r="L46" s="499"/>
      <c r="M46" s="496"/>
      <c r="N46" s="484"/>
      <c r="O46" s="491"/>
    </row>
    <row r="47" spans="1:15" ht="15.75" x14ac:dyDescent="0.25">
      <c r="A47" s="475"/>
      <c r="B47" s="921" t="s">
        <v>43</v>
      </c>
      <c r="C47" s="921"/>
      <c r="D47" s="921"/>
      <c r="E47" s="921"/>
      <c r="F47" s="495">
        <v>0</v>
      </c>
      <c r="G47" s="501"/>
      <c r="H47" s="484"/>
      <c r="I47" s="484"/>
      <c r="J47" s="484"/>
      <c r="K47" s="484"/>
      <c r="L47" s="499"/>
      <c r="M47" s="496"/>
      <c r="N47" s="484"/>
      <c r="O47" s="491"/>
    </row>
    <row r="48" spans="1:15" ht="15.75" x14ac:dyDescent="0.25">
      <c r="A48" s="475"/>
      <c r="B48" s="921" t="s">
        <v>44</v>
      </c>
      <c r="C48" s="921"/>
      <c r="D48" s="921"/>
      <c r="E48" s="921"/>
      <c r="F48" s="495">
        <v>0</v>
      </c>
      <c r="G48" s="501"/>
      <c r="H48" s="484"/>
      <c r="I48" s="484"/>
      <c r="J48" s="484"/>
      <c r="K48" s="484"/>
      <c r="L48" s="499"/>
      <c r="M48" s="496"/>
      <c r="N48" s="484"/>
      <c r="O48" s="491"/>
    </row>
    <row r="49" spans="1:21" ht="15.75" x14ac:dyDescent="0.25">
      <c r="A49" s="475"/>
      <c r="B49" s="905" t="s">
        <v>45</v>
      </c>
      <c r="C49" s="905"/>
      <c r="D49" s="905" t="s">
        <v>46</v>
      </c>
      <c r="E49" s="905"/>
      <c r="F49" s="495">
        <v>0</v>
      </c>
      <c r="G49" s="484"/>
      <c r="H49" s="484"/>
      <c r="I49" s="484"/>
      <c r="J49" s="484"/>
      <c r="K49" s="484"/>
      <c r="L49" s="499"/>
      <c r="M49" s="496"/>
      <c r="N49" s="484"/>
      <c r="O49" s="491"/>
      <c r="P49" s="484"/>
      <c r="Q49" s="484"/>
      <c r="R49" s="484"/>
      <c r="S49" s="484"/>
      <c r="T49" s="484"/>
      <c r="U49" s="484"/>
    </row>
    <row r="50" spans="1:21" ht="15.75" x14ac:dyDescent="0.25">
      <c r="A50" s="475"/>
      <c r="B50" s="905"/>
      <c r="C50" s="905"/>
      <c r="D50" s="905" t="s">
        <v>47</v>
      </c>
      <c r="E50" s="905"/>
      <c r="F50" s="495">
        <v>0</v>
      </c>
      <c r="G50" s="484"/>
      <c r="H50" s="484"/>
      <c r="I50" s="484"/>
      <c r="J50" s="484"/>
      <c r="K50" s="484"/>
      <c r="L50" s="499"/>
      <c r="M50" s="496"/>
      <c r="N50" s="484"/>
      <c r="O50" s="491"/>
      <c r="P50" s="484"/>
      <c r="Q50" s="484"/>
      <c r="R50" s="484"/>
      <c r="S50" s="484"/>
      <c r="T50" s="484"/>
      <c r="U50" s="484"/>
    </row>
    <row r="51" spans="1:21" ht="15.75" x14ac:dyDescent="0.25">
      <c r="A51" s="475"/>
      <c r="B51" s="484"/>
      <c r="C51" s="484"/>
      <c r="D51" s="484"/>
      <c r="E51" s="484"/>
      <c r="F51" s="484"/>
      <c r="G51" s="484"/>
      <c r="H51" s="484"/>
      <c r="I51" s="484"/>
      <c r="J51" s="484"/>
      <c r="K51" s="484"/>
      <c r="L51" s="499"/>
      <c r="M51" s="496"/>
      <c r="N51" s="484"/>
      <c r="O51" s="491"/>
      <c r="P51" s="484"/>
      <c r="Q51" s="484"/>
      <c r="R51" s="484"/>
      <c r="S51" s="484"/>
      <c r="T51" s="484"/>
      <c r="U51" s="484"/>
    </row>
    <row r="52" spans="1:21" ht="15.75" x14ac:dyDescent="0.25">
      <c r="A52" s="475"/>
      <c r="B52" s="487" t="s">
        <v>48</v>
      </c>
      <c r="C52" s="484"/>
      <c r="D52" s="484"/>
      <c r="E52" s="489"/>
      <c r="F52" s="484"/>
      <c r="G52" s="484"/>
      <c r="H52" s="484"/>
      <c r="I52" s="484"/>
      <c r="J52" s="484"/>
      <c r="K52" s="484"/>
      <c r="L52" s="499"/>
      <c r="M52" s="496"/>
      <c r="N52" s="484"/>
      <c r="O52" s="491"/>
      <c r="P52" s="484"/>
      <c r="Q52" s="484"/>
      <c r="R52" s="484"/>
      <c r="S52" s="484"/>
      <c r="T52" s="484"/>
      <c r="U52" s="484"/>
    </row>
    <row r="53" spans="1:21" ht="15.75" x14ac:dyDescent="0.25">
      <c r="A53" s="475"/>
      <c r="B53" s="879" t="s">
        <v>38</v>
      </c>
      <c r="C53" s="879"/>
      <c r="D53" s="879"/>
      <c r="E53" s="879"/>
      <c r="F53" s="490" t="s">
        <v>6</v>
      </c>
      <c r="G53" s="484"/>
      <c r="H53" s="484"/>
      <c r="I53" s="484"/>
      <c r="J53" s="484"/>
      <c r="K53" s="484"/>
      <c r="L53" s="499"/>
      <c r="M53" s="496"/>
      <c r="N53" s="484"/>
      <c r="O53" s="491"/>
      <c r="P53" s="484"/>
      <c r="Q53" s="484"/>
      <c r="R53" s="484"/>
      <c r="S53" s="484"/>
      <c r="T53" s="484"/>
      <c r="U53" s="484"/>
    </row>
    <row r="54" spans="1:21" ht="15.75" x14ac:dyDescent="0.25">
      <c r="A54" s="475"/>
      <c r="B54" s="929" t="s">
        <v>49</v>
      </c>
      <c r="C54" s="930"/>
      <c r="D54" s="930"/>
      <c r="E54" s="931"/>
      <c r="F54" s="495">
        <v>1</v>
      </c>
      <c r="G54" s="484"/>
      <c r="H54" s="484"/>
      <c r="I54" s="484"/>
      <c r="J54" s="484"/>
      <c r="K54" s="484"/>
      <c r="L54" s="499"/>
      <c r="M54" s="496"/>
      <c r="N54" s="484"/>
      <c r="O54" s="491"/>
      <c r="P54" s="484"/>
      <c r="Q54" s="484"/>
      <c r="R54" s="484"/>
      <c r="S54" s="484"/>
      <c r="T54" s="484"/>
      <c r="U54" s="484"/>
    </row>
    <row r="55" spans="1:21" ht="15.75" x14ac:dyDescent="0.25">
      <c r="A55" s="475"/>
      <c r="B55" s="929" t="s">
        <v>50</v>
      </c>
      <c r="C55" s="930"/>
      <c r="D55" s="930"/>
      <c r="E55" s="931"/>
      <c r="F55" s="495">
        <v>2</v>
      </c>
      <c r="G55" s="484"/>
      <c r="H55" s="484"/>
      <c r="I55" s="484"/>
      <c r="J55" s="484"/>
      <c r="K55" s="484"/>
      <c r="L55" s="499"/>
      <c r="M55" s="496"/>
      <c r="N55" s="484"/>
      <c r="O55" s="491"/>
      <c r="P55" s="484"/>
      <c r="Q55" s="484"/>
      <c r="R55" s="484"/>
      <c r="S55" s="484"/>
      <c r="T55" s="484"/>
      <c r="U55" s="484"/>
    </row>
    <row r="56" spans="1:21" ht="15.75" x14ac:dyDescent="0.25">
      <c r="A56" s="475"/>
      <c r="B56" s="929" t="s">
        <v>51</v>
      </c>
      <c r="C56" s="930"/>
      <c r="D56" s="930"/>
      <c r="E56" s="931"/>
      <c r="F56" s="495">
        <v>0</v>
      </c>
      <c r="G56" s="487"/>
      <c r="H56" s="484"/>
      <c r="I56" s="484"/>
      <c r="J56" s="484"/>
      <c r="K56" s="484"/>
      <c r="L56" s="484"/>
      <c r="M56" s="484"/>
      <c r="N56" s="484"/>
      <c r="O56" s="491"/>
      <c r="P56" s="484"/>
      <c r="Q56" s="484"/>
      <c r="R56" s="484"/>
      <c r="S56" s="484"/>
      <c r="T56" s="484"/>
      <c r="U56" s="484"/>
    </row>
    <row r="57" spans="1:21" ht="15.75" x14ac:dyDescent="0.25">
      <c r="A57" s="475"/>
      <c r="B57" s="929" t="s">
        <v>52</v>
      </c>
      <c r="C57" s="930"/>
      <c r="D57" s="930"/>
      <c r="E57" s="931"/>
      <c r="F57" s="495">
        <v>48</v>
      </c>
      <c r="G57" s="484"/>
      <c r="H57" s="484"/>
      <c r="I57" s="484"/>
      <c r="J57" s="484"/>
      <c r="K57" s="484"/>
      <c r="L57" s="484"/>
      <c r="M57" s="484"/>
      <c r="N57" s="484"/>
      <c r="O57" s="491"/>
      <c r="P57" s="484"/>
      <c r="Q57" s="484"/>
      <c r="R57" s="484"/>
      <c r="S57" s="484"/>
      <c r="T57" s="484"/>
      <c r="U57" s="485"/>
    </row>
    <row r="58" spans="1:21" ht="15.75" x14ac:dyDescent="0.25">
      <c r="A58" s="475"/>
      <c r="B58" s="929" t="s">
        <v>53</v>
      </c>
      <c r="C58" s="930"/>
      <c r="D58" s="930"/>
      <c r="E58" s="931"/>
      <c r="F58" s="495">
        <v>13</v>
      </c>
      <c r="G58" s="484"/>
      <c r="H58" s="484"/>
      <c r="I58" s="484"/>
      <c r="J58" s="484"/>
      <c r="K58" s="484"/>
      <c r="L58" s="484"/>
      <c r="M58" s="484"/>
      <c r="N58" s="484"/>
      <c r="O58" s="491"/>
      <c r="P58" s="484"/>
      <c r="Q58" s="484"/>
      <c r="R58" s="484"/>
      <c r="S58" s="484"/>
      <c r="T58" s="484"/>
      <c r="U58" s="485"/>
    </row>
    <row r="59" spans="1:21" ht="15.75" x14ac:dyDescent="0.25">
      <c r="A59" s="475"/>
      <c r="B59" s="929" t="s">
        <v>32</v>
      </c>
      <c r="C59" s="930"/>
      <c r="D59" s="930"/>
      <c r="E59" s="931"/>
      <c r="F59" s="495">
        <v>93</v>
      </c>
      <c r="G59" s="484"/>
      <c r="H59" s="484"/>
      <c r="I59" s="484"/>
      <c r="J59" s="484"/>
      <c r="K59" s="484"/>
      <c r="L59" s="484"/>
      <c r="M59" s="491"/>
      <c r="N59" s="484"/>
      <c r="O59" s="484"/>
      <c r="P59" s="484"/>
      <c r="Q59" s="484"/>
      <c r="R59" s="484"/>
      <c r="S59" s="484"/>
      <c r="T59" s="484"/>
      <c r="U59" s="484"/>
    </row>
    <row r="60" spans="1:21" ht="15.75" x14ac:dyDescent="0.25">
      <c r="A60" s="475"/>
      <c r="B60" s="929" t="s">
        <v>54</v>
      </c>
      <c r="C60" s="930"/>
      <c r="D60" s="930"/>
      <c r="E60" s="931"/>
      <c r="F60" s="495">
        <v>22</v>
      </c>
      <c r="G60" s="484"/>
      <c r="H60" s="484"/>
      <c r="I60" s="484"/>
      <c r="J60" s="484"/>
      <c r="K60" s="484"/>
      <c r="L60" s="485"/>
      <c r="M60" s="485"/>
      <c r="N60" s="484"/>
      <c r="O60" s="484"/>
      <c r="P60" s="484"/>
      <c r="Q60" s="484"/>
      <c r="R60" s="484"/>
      <c r="S60" s="484"/>
      <c r="T60" s="484"/>
      <c r="U60" s="484"/>
    </row>
    <row r="61" spans="1:21" ht="15.75" x14ac:dyDescent="0.25">
      <c r="A61" s="475"/>
      <c r="B61" s="929" t="s">
        <v>55</v>
      </c>
      <c r="C61" s="930"/>
      <c r="D61" s="930"/>
      <c r="E61" s="931"/>
      <c r="F61" s="495">
        <v>7</v>
      </c>
      <c r="G61" s="484"/>
      <c r="H61" s="484"/>
      <c r="I61" s="484"/>
      <c r="J61" s="484"/>
      <c r="K61" s="484"/>
      <c r="L61" s="485"/>
      <c r="M61" s="485"/>
      <c r="N61" s="484"/>
      <c r="O61" s="484"/>
      <c r="P61" s="484"/>
      <c r="Q61" s="484"/>
      <c r="R61" s="484"/>
      <c r="S61" s="484"/>
      <c r="T61" s="484"/>
      <c r="U61" s="484"/>
    </row>
    <row r="62" spans="1:21" ht="15.75" x14ac:dyDescent="0.25">
      <c r="A62" s="475"/>
      <c r="B62" s="484"/>
      <c r="C62" s="484"/>
      <c r="D62" s="484"/>
      <c r="E62" s="484"/>
      <c r="F62" s="484"/>
      <c r="G62" s="484"/>
      <c r="H62" s="484"/>
      <c r="I62" s="484"/>
      <c r="J62" s="484"/>
      <c r="K62" s="484"/>
      <c r="L62" s="503"/>
      <c r="M62" s="484"/>
      <c r="N62" s="484"/>
      <c r="O62" s="484"/>
      <c r="P62" s="484"/>
      <c r="Q62" s="484"/>
      <c r="R62" s="484"/>
      <c r="S62" s="484"/>
      <c r="T62" s="484"/>
      <c r="U62" s="484"/>
    </row>
    <row r="63" spans="1:21" ht="15.75" x14ac:dyDescent="0.25">
      <c r="A63" s="488"/>
      <c r="B63" s="487" t="s">
        <v>56</v>
      </c>
      <c r="C63" s="489"/>
      <c r="D63" s="484"/>
      <c r="E63" s="484"/>
      <c r="F63" s="484"/>
      <c r="G63" s="484"/>
      <c r="H63" s="484"/>
      <c r="I63" s="484"/>
      <c r="J63" s="484"/>
      <c r="K63" s="484"/>
      <c r="L63" s="503"/>
      <c r="M63" s="484"/>
      <c r="N63" s="484"/>
      <c r="O63" s="484"/>
      <c r="P63" s="484"/>
      <c r="Q63" s="484"/>
      <c r="R63" s="484"/>
      <c r="S63" s="484"/>
      <c r="T63" s="484"/>
      <c r="U63" s="484"/>
    </row>
    <row r="64" spans="1:21" ht="15.75" x14ac:dyDescent="0.25">
      <c r="A64" s="475"/>
      <c r="B64" s="879" t="s">
        <v>57</v>
      </c>
      <c r="C64" s="879"/>
      <c r="D64" s="879"/>
      <c r="E64" s="879"/>
      <c r="F64" s="490" t="s">
        <v>58</v>
      </c>
      <c r="G64" s="484"/>
      <c r="H64" s="484"/>
      <c r="I64" s="484"/>
      <c r="J64" s="484"/>
      <c r="K64" s="484"/>
      <c r="L64" s="503"/>
      <c r="M64" s="484"/>
      <c r="N64" s="484"/>
      <c r="O64" s="484"/>
      <c r="P64" s="484"/>
      <c r="Q64" s="484"/>
      <c r="R64" s="484"/>
      <c r="S64" s="484"/>
      <c r="T64" s="484"/>
      <c r="U64" s="484"/>
    </row>
    <row r="65" spans="1:12" x14ac:dyDescent="0.25">
      <c r="A65" s="488"/>
      <c r="B65" s="921" t="s">
        <v>59</v>
      </c>
      <c r="C65" s="921"/>
      <c r="D65" s="921"/>
      <c r="E65" s="921"/>
      <c r="F65" s="495">
        <v>4</v>
      </c>
      <c r="G65" s="484"/>
      <c r="H65" s="484"/>
      <c r="I65" s="484"/>
      <c r="J65" s="484"/>
      <c r="K65" s="484"/>
      <c r="L65" s="503"/>
    </row>
    <row r="66" spans="1:12" x14ac:dyDescent="0.25">
      <c r="A66" s="488"/>
      <c r="B66" s="921" t="s">
        <v>60</v>
      </c>
      <c r="C66" s="921"/>
      <c r="D66" s="921"/>
      <c r="E66" s="921"/>
      <c r="F66" s="495">
        <v>1</v>
      </c>
      <c r="G66" s="484"/>
      <c r="H66" s="484"/>
      <c r="I66" s="484"/>
      <c r="J66" s="484"/>
      <c r="K66" s="484"/>
      <c r="L66" s="503"/>
    </row>
    <row r="67" spans="1:12" x14ac:dyDescent="0.25">
      <c r="A67" s="488"/>
      <c r="B67" s="921" t="s">
        <v>61</v>
      </c>
      <c r="C67" s="921"/>
      <c r="D67" s="921"/>
      <c r="E67" s="921"/>
      <c r="F67" s="495">
        <v>1</v>
      </c>
      <c r="G67" s="484"/>
      <c r="H67" s="484"/>
      <c r="I67" s="484"/>
      <c r="J67" s="484"/>
      <c r="K67" s="484"/>
      <c r="L67" s="503"/>
    </row>
    <row r="68" spans="1:12" x14ac:dyDescent="0.25">
      <c r="A68" s="488"/>
      <c r="B68" s="921" t="s">
        <v>62</v>
      </c>
      <c r="C68" s="921"/>
      <c r="D68" s="921"/>
      <c r="E68" s="921"/>
      <c r="F68" s="495">
        <v>0</v>
      </c>
      <c r="G68" s="484"/>
      <c r="H68" s="484"/>
      <c r="I68" s="484"/>
      <c r="J68" s="484"/>
      <c r="K68" s="484"/>
      <c r="L68" s="503"/>
    </row>
    <row r="69" spans="1:12" x14ac:dyDescent="0.25">
      <c r="A69" s="488"/>
      <c r="B69" s="921" t="s">
        <v>63</v>
      </c>
      <c r="C69" s="921"/>
      <c r="D69" s="921"/>
      <c r="E69" s="921"/>
      <c r="F69" s="495">
        <v>3</v>
      </c>
      <c r="G69" s="484"/>
      <c r="H69" s="484"/>
      <c r="I69" s="484"/>
      <c r="J69" s="484"/>
      <c r="K69" s="484"/>
      <c r="L69" s="503"/>
    </row>
    <row r="70" spans="1:12" x14ac:dyDescent="0.25">
      <c r="A70" s="488"/>
      <c r="B70" s="921" t="s">
        <v>64</v>
      </c>
      <c r="C70" s="921"/>
      <c r="D70" s="921"/>
      <c r="E70" s="921"/>
      <c r="F70" s="495">
        <v>1</v>
      </c>
      <c r="G70" s="484"/>
      <c r="H70" s="484"/>
      <c r="I70" s="484"/>
      <c r="J70" s="484"/>
      <c r="K70" s="484"/>
      <c r="L70" s="503"/>
    </row>
    <row r="71" spans="1:12" x14ac:dyDescent="0.25">
      <c r="A71" s="488"/>
      <c r="B71" s="921" t="s">
        <v>65</v>
      </c>
      <c r="C71" s="921"/>
      <c r="D71" s="921"/>
      <c r="E71" s="921"/>
      <c r="F71" s="495">
        <v>0</v>
      </c>
      <c r="G71" s="484"/>
      <c r="H71" s="484"/>
      <c r="I71" s="484"/>
      <c r="J71" s="484"/>
      <c r="K71" s="484"/>
      <c r="L71" s="503"/>
    </row>
    <row r="72" spans="1:12" x14ac:dyDescent="0.25">
      <c r="A72" s="488"/>
      <c r="B72" s="921" t="s">
        <v>66</v>
      </c>
      <c r="C72" s="921"/>
      <c r="D72" s="921"/>
      <c r="E72" s="921"/>
      <c r="F72" s="495">
        <v>0</v>
      </c>
      <c r="G72" s="484"/>
      <c r="H72" s="484"/>
      <c r="I72" s="484"/>
      <c r="J72" s="484"/>
      <c r="K72" s="484"/>
      <c r="L72" s="503"/>
    </row>
    <row r="73" spans="1:12" x14ac:dyDescent="0.25">
      <c r="A73" s="488"/>
      <c r="B73" s="921" t="s">
        <v>67</v>
      </c>
      <c r="C73" s="921"/>
      <c r="D73" s="921"/>
      <c r="E73" s="921"/>
      <c r="F73" s="495">
        <v>0</v>
      </c>
      <c r="G73" s="484"/>
      <c r="H73" s="484"/>
      <c r="I73" s="484"/>
      <c r="J73" s="484"/>
      <c r="K73" s="484"/>
      <c r="L73" s="503"/>
    </row>
    <row r="74" spans="1:12" x14ac:dyDescent="0.25">
      <c r="A74" s="488"/>
      <c r="B74" s="921" t="s">
        <v>68</v>
      </c>
      <c r="C74" s="921"/>
      <c r="D74" s="921"/>
      <c r="E74" s="921"/>
      <c r="F74" s="495">
        <v>2</v>
      </c>
      <c r="G74" s="484"/>
      <c r="H74" s="484"/>
      <c r="I74" s="484"/>
      <c r="J74" s="484"/>
      <c r="K74" s="484"/>
      <c r="L74" s="503"/>
    </row>
    <row r="75" spans="1:12" ht="15.75" x14ac:dyDescent="0.25">
      <c r="A75" s="475"/>
      <c r="B75" s="484"/>
      <c r="C75" s="484"/>
      <c r="D75" s="484"/>
      <c r="E75" s="484"/>
      <c r="F75" s="484"/>
      <c r="G75" s="484"/>
      <c r="H75" s="484"/>
      <c r="I75" s="484"/>
      <c r="J75" s="484"/>
      <c r="K75" s="484"/>
      <c r="L75" s="503"/>
    </row>
    <row r="76" spans="1:12" ht="15.75" x14ac:dyDescent="0.25">
      <c r="A76" s="491"/>
      <c r="B76" s="487" t="s">
        <v>69</v>
      </c>
      <c r="C76" s="489"/>
      <c r="D76" s="484"/>
      <c r="E76" s="484"/>
      <c r="F76" s="484"/>
      <c r="G76" s="484"/>
      <c r="H76" s="484"/>
      <c r="I76" s="484"/>
      <c r="J76" s="484"/>
      <c r="K76" s="484"/>
      <c r="L76" s="503"/>
    </row>
    <row r="77" spans="1:12" ht="15.75" x14ac:dyDescent="0.25">
      <c r="A77" s="475"/>
      <c r="B77" s="879" t="s">
        <v>70</v>
      </c>
      <c r="C77" s="879"/>
      <c r="D77" s="879"/>
      <c r="E77" s="879"/>
      <c r="F77" s="490" t="s">
        <v>71</v>
      </c>
      <c r="G77" s="490" t="s">
        <v>72</v>
      </c>
      <c r="H77" s="490" t="s">
        <v>73</v>
      </c>
      <c r="I77" s="484"/>
      <c r="J77" s="484"/>
      <c r="K77" s="484"/>
      <c r="L77" s="503"/>
    </row>
    <row r="78" spans="1:12" x14ac:dyDescent="0.25">
      <c r="A78" s="504"/>
      <c r="B78" s="921" t="s">
        <v>74</v>
      </c>
      <c r="C78" s="921"/>
      <c r="D78" s="921"/>
      <c r="E78" s="921"/>
      <c r="F78" s="505">
        <v>7</v>
      </c>
      <c r="G78" s="505">
        <v>62</v>
      </c>
      <c r="H78" s="505">
        <v>34</v>
      </c>
      <c r="I78" s="484"/>
      <c r="J78" s="484"/>
      <c r="K78" s="484"/>
      <c r="L78" s="503"/>
    </row>
    <row r="79" spans="1:12" x14ac:dyDescent="0.25">
      <c r="A79" s="504"/>
      <c r="B79" s="921" t="s">
        <v>75</v>
      </c>
      <c r="C79" s="921"/>
      <c r="D79" s="921"/>
      <c r="E79" s="921"/>
      <c r="F79" s="505">
        <v>27</v>
      </c>
      <c r="G79" s="505">
        <v>57</v>
      </c>
      <c r="H79" s="505">
        <v>24</v>
      </c>
      <c r="I79" s="484"/>
      <c r="J79" s="484"/>
      <c r="K79" s="484"/>
      <c r="L79" s="503"/>
    </row>
    <row r="80" spans="1:12" x14ac:dyDescent="0.25">
      <c r="A80" s="504"/>
      <c r="B80" s="921" t="s">
        <v>76</v>
      </c>
      <c r="C80" s="921"/>
      <c r="D80" s="921"/>
      <c r="E80" s="921"/>
      <c r="F80" s="505">
        <v>1</v>
      </c>
      <c r="G80" s="505">
        <v>34</v>
      </c>
      <c r="H80" s="505">
        <v>40</v>
      </c>
      <c r="I80" s="484"/>
      <c r="J80" s="484"/>
      <c r="K80" s="484"/>
      <c r="L80" s="503"/>
    </row>
    <row r="81" spans="1:12" x14ac:dyDescent="0.25">
      <c r="A81" s="504"/>
      <c r="B81" s="921" t="s">
        <v>77</v>
      </c>
      <c r="C81" s="921"/>
      <c r="D81" s="921"/>
      <c r="E81" s="921"/>
      <c r="F81" s="505">
        <v>23</v>
      </c>
      <c r="G81" s="505">
        <v>25</v>
      </c>
      <c r="H81" s="505">
        <v>4</v>
      </c>
      <c r="I81" s="484"/>
      <c r="J81" s="484"/>
      <c r="K81" s="484"/>
      <c r="L81" s="503"/>
    </row>
    <row r="82" spans="1:12" x14ac:dyDescent="0.25">
      <c r="A82" s="504"/>
      <c r="B82" s="921" t="s">
        <v>78</v>
      </c>
      <c r="C82" s="921"/>
      <c r="D82" s="921"/>
      <c r="E82" s="921"/>
      <c r="F82" s="505">
        <v>3</v>
      </c>
      <c r="G82" s="505">
        <v>18</v>
      </c>
      <c r="H82" s="505">
        <v>11</v>
      </c>
      <c r="I82" s="484"/>
      <c r="J82" s="484"/>
      <c r="K82" s="484"/>
      <c r="L82" s="503"/>
    </row>
    <row r="83" spans="1:12" x14ac:dyDescent="0.25">
      <c r="A83" s="504"/>
      <c r="B83" s="921" t="s">
        <v>79</v>
      </c>
      <c r="C83" s="921"/>
      <c r="D83" s="921"/>
      <c r="E83" s="921"/>
      <c r="F83" s="505">
        <v>8</v>
      </c>
      <c r="G83" s="505">
        <v>16</v>
      </c>
      <c r="H83" s="505">
        <v>3</v>
      </c>
      <c r="I83" s="484"/>
      <c r="J83" s="484"/>
      <c r="K83" s="484"/>
      <c r="L83" s="503"/>
    </row>
    <row r="84" spans="1:12" x14ac:dyDescent="0.25">
      <c r="A84" s="504"/>
      <c r="B84" s="921" t="s">
        <v>80</v>
      </c>
      <c r="C84" s="921"/>
      <c r="D84" s="921"/>
      <c r="E84" s="921"/>
      <c r="F84" s="505">
        <v>0</v>
      </c>
      <c r="G84" s="505">
        <v>5</v>
      </c>
      <c r="H84" s="505">
        <v>6</v>
      </c>
      <c r="I84" s="484"/>
      <c r="J84" s="484"/>
      <c r="K84" s="484"/>
      <c r="L84" s="503"/>
    </row>
    <row r="85" spans="1:12" x14ac:dyDescent="0.25">
      <c r="A85" s="504"/>
      <c r="B85" s="921" t="s">
        <v>81</v>
      </c>
      <c r="C85" s="921"/>
      <c r="D85" s="921"/>
      <c r="E85" s="921"/>
      <c r="F85" s="505">
        <v>1</v>
      </c>
      <c r="G85" s="505">
        <v>13</v>
      </c>
      <c r="H85" s="505">
        <v>5</v>
      </c>
      <c r="I85" s="484"/>
      <c r="J85" s="484"/>
      <c r="K85" s="484"/>
      <c r="L85" s="503"/>
    </row>
    <row r="86" spans="1:12" x14ac:dyDescent="0.25">
      <c r="A86" s="504"/>
      <c r="B86" s="921" t="s">
        <v>82</v>
      </c>
      <c r="C86" s="921"/>
      <c r="D86" s="921"/>
      <c r="E86" s="921"/>
      <c r="F86" s="505">
        <v>0</v>
      </c>
      <c r="G86" s="505">
        <v>2</v>
      </c>
      <c r="H86" s="505">
        <v>1</v>
      </c>
      <c r="I86" s="484"/>
      <c r="J86" s="484"/>
      <c r="K86" s="484"/>
      <c r="L86" s="503"/>
    </row>
    <row r="87" spans="1:12" x14ac:dyDescent="0.25">
      <c r="A87" s="504"/>
      <c r="B87" s="921" t="s">
        <v>83</v>
      </c>
      <c r="C87" s="921"/>
      <c r="D87" s="921"/>
      <c r="E87" s="921"/>
      <c r="F87" s="505">
        <v>0</v>
      </c>
      <c r="G87" s="505">
        <v>0</v>
      </c>
      <c r="H87" s="505">
        <v>1</v>
      </c>
      <c r="I87" s="484"/>
      <c r="J87" s="484"/>
      <c r="K87" s="484"/>
      <c r="L87" s="503"/>
    </row>
    <row r="88" spans="1:12" x14ac:dyDescent="0.25">
      <c r="A88" s="504"/>
      <c r="B88" s="921" t="s">
        <v>84</v>
      </c>
      <c r="C88" s="921"/>
      <c r="D88" s="921"/>
      <c r="E88" s="921"/>
      <c r="F88" s="505">
        <v>7</v>
      </c>
      <c r="G88" s="505">
        <v>40</v>
      </c>
      <c r="H88" s="505">
        <v>9</v>
      </c>
      <c r="I88" s="484"/>
      <c r="J88" s="484"/>
      <c r="K88" s="484"/>
      <c r="L88" s="503"/>
    </row>
    <row r="89" spans="1:12" x14ac:dyDescent="0.25">
      <c r="A89" s="504"/>
      <c r="B89" s="921" t="s">
        <v>85</v>
      </c>
      <c r="C89" s="921"/>
      <c r="D89" s="921"/>
      <c r="E89" s="921"/>
      <c r="F89" s="505">
        <v>0</v>
      </c>
      <c r="G89" s="505">
        <v>0</v>
      </c>
      <c r="H89" s="505">
        <v>0</v>
      </c>
      <c r="I89" s="484"/>
      <c r="J89" s="484"/>
      <c r="K89" s="484"/>
      <c r="L89" s="503"/>
    </row>
    <row r="90" spans="1:12" x14ac:dyDescent="0.25">
      <c r="A90" s="504"/>
      <c r="B90" s="921" t="s">
        <v>86</v>
      </c>
      <c r="C90" s="921"/>
      <c r="D90" s="921"/>
      <c r="E90" s="921"/>
      <c r="F90" s="505">
        <v>0</v>
      </c>
      <c r="G90" s="505">
        <v>6</v>
      </c>
      <c r="H90" s="505">
        <v>6</v>
      </c>
      <c r="I90" s="484"/>
      <c r="J90" s="484"/>
      <c r="K90" s="484"/>
      <c r="L90" s="503"/>
    </row>
    <row r="91" spans="1:12" x14ac:dyDescent="0.25">
      <c r="A91" s="504"/>
      <c r="B91" s="921" t="s">
        <v>87</v>
      </c>
      <c r="C91" s="921"/>
      <c r="D91" s="921"/>
      <c r="E91" s="921"/>
      <c r="F91" s="505">
        <v>0</v>
      </c>
      <c r="G91" s="505">
        <v>0</v>
      </c>
      <c r="H91" s="505">
        <v>0</v>
      </c>
      <c r="I91" s="484"/>
      <c r="J91" s="484"/>
      <c r="K91" s="484"/>
      <c r="L91" s="503"/>
    </row>
    <row r="92" spans="1:12" x14ac:dyDescent="0.25">
      <c r="A92" s="504"/>
      <c r="B92" s="921" t="s">
        <v>88</v>
      </c>
      <c r="C92" s="921"/>
      <c r="D92" s="921"/>
      <c r="E92" s="921"/>
      <c r="F92" s="505">
        <v>1</v>
      </c>
      <c r="G92" s="505">
        <v>6</v>
      </c>
      <c r="H92" s="505">
        <v>7</v>
      </c>
      <c r="I92" s="484"/>
      <c r="J92" s="484"/>
      <c r="K92" s="484"/>
      <c r="L92" s="503"/>
    </row>
    <row r="93" spans="1:12" x14ac:dyDescent="0.25">
      <c r="A93" s="504"/>
      <c r="B93" s="921" t="s">
        <v>89</v>
      </c>
      <c r="C93" s="921"/>
      <c r="D93" s="921"/>
      <c r="E93" s="921"/>
      <c r="F93" s="505">
        <v>0</v>
      </c>
      <c r="G93" s="505">
        <v>2</v>
      </c>
      <c r="H93" s="505">
        <v>8</v>
      </c>
      <c r="I93" s="484"/>
      <c r="J93" s="484"/>
      <c r="K93" s="484"/>
      <c r="L93" s="503"/>
    </row>
    <row r="94" spans="1:12" x14ac:dyDescent="0.25">
      <c r="A94" s="504"/>
      <c r="B94" s="921" t="s">
        <v>90</v>
      </c>
      <c r="C94" s="921"/>
      <c r="D94" s="921"/>
      <c r="E94" s="921"/>
      <c r="F94" s="505">
        <v>14</v>
      </c>
      <c r="G94" s="505">
        <v>35</v>
      </c>
      <c r="H94" s="505">
        <v>29</v>
      </c>
      <c r="I94" s="484"/>
      <c r="J94" s="484"/>
      <c r="K94" s="484"/>
      <c r="L94" s="503"/>
    </row>
    <row r="95" spans="1:12" x14ac:dyDescent="0.25">
      <c r="A95" s="504"/>
      <c r="B95" s="921" t="s">
        <v>91</v>
      </c>
      <c r="C95" s="921"/>
      <c r="D95" s="921"/>
      <c r="E95" s="921"/>
      <c r="F95" s="505">
        <v>0</v>
      </c>
      <c r="G95" s="505">
        <v>0</v>
      </c>
      <c r="H95" s="505">
        <v>0</v>
      </c>
      <c r="I95" s="484"/>
      <c r="J95" s="484"/>
      <c r="K95" s="484"/>
      <c r="L95" s="503"/>
    </row>
    <row r="96" spans="1:12" x14ac:dyDescent="0.25">
      <c r="A96" s="504"/>
      <c r="B96" s="921" t="s">
        <v>92</v>
      </c>
      <c r="C96" s="921"/>
      <c r="D96" s="921"/>
      <c r="E96" s="921"/>
      <c r="F96" s="505">
        <v>0</v>
      </c>
      <c r="G96" s="505">
        <v>0</v>
      </c>
      <c r="H96" s="505">
        <v>0</v>
      </c>
      <c r="I96" s="484"/>
      <c r="J96" s="484"/>
      <c r="K96" s="484"/>
      <c r="L96" s="503"/>
    </row>
    <row r="97" spans="1:20" x14ac:dyDescent="0.25">
      <c r="A97" s="504"/>
      <c r="B97" s="921" t="s">
        <v>93</v>
      </c>
      <c r="C97" s="921"/>
      <c r="D97" s="921"/>
      <c r="E97" s="921"/>
      <c r="F97" s="505">
        <v>0</v>
      </c>
      <c r="G97" s="505">
        <v>7</v>
      </c>
      <c r="H97" s="505">
        <v>3</v>
      </c>
      <c r="I97" s="484"/>
      <c r="J97" s="484"/>
      <c r="K97" s="484"/>
      <c r="L97" s="503"/>
      <c r="M97" s="484"/>
      <c r="N97" s="484"/>
      <c r="O97" s="484"/>
      <c r="P97" s="484"/>
      <c r="Q97" s="484"/>
      <c r="R97" s="484"/>
      <c r="S97" s="484"/>
      <c r="T97" s="484"/>
    </row>
    <row r="98" spans="1:20" x14ac:dyDescent="0.25">
      <c r="A98" s="504"/>
      <c r="B98" s="921" t="s">
        <v>94</v>
      </c>
      <c r="C98" s="921"/>
      <c r="D98" s="921"/>
      <c r="E98" s="921"/>
      <c r="F98" s="505">
        <v>1</v>
      </c>
      <c r="G98" s="505">
        <v>3</v>
      </c>
      <c r="H98" s="505">
        <v>2</v>
      </c>
      <c r="I98" s="484"/>
      <c r="J98" s="484"/>
      <c r="K98" s="484"/>
      <c r="L98" s="503"/>
      <c r="M98" s="484"/>
      <c r="N98" s="484"/>
      <c r="O98" s="484"/>
      <c r="P98" s="484"/>
      <c r="Q98" s="484"/>
      <c r="R98" s="484"/>
      <c r="S98" s="484"/>
      <c r="T98" s="484"/>
    </row>
    <row r="99" spans="1:20" x14ac:dyDescent="0.25">
      <c r="A99" s="504"/>
      <c r="B99" s="921" t="s">
        <v>95</v>
      </c>
      <c r="C99" s="921"/>
      <c r="D99" s="921"/>
      <c r="E99" s="921"/>
      <c r="F99" s="505">
        <v>8</v>
      </c>
      <c r="G99" s="505">
        <v>15</v>
      </c>
      <c r="H99" s="505">
        <v>11</v>
      </c>
      <c r="I99" s="484"/>
      <c r="J99" s="484"/>
      <c r="K99" s="484"/>
      <c r="L99" s="503"/>
      <c r="M99" s="484"/>
      <c r="N99" s="484"/>
      <c r="O99" s="484"/>
      <c r="P99" s="484"/>
      <c r="Q99" s="484"/>
      <c r="R99" s="484"/>
      <c r="S99" s="484"/>
      <c r="T99" s="484"/>
    </row>
    <row r="100" spans="1:20" x14ac:dyDescent="0.25">
      <c r="A100" s="504"/>
      <c r="B100" s="921" t="s">
        <v>96</v>
      </c>
      <c r="C100" s="921"/>
      <c r="D100" s="921"/>
      <c r="E100" s="921"/>
      <c r="F100" s="505">
        <v>0</v>
      </c>
      <c r="G100" s="505">
        <v>3</v>
      </c>
      <c r="H100" s="505">
        <v>2</v>
      </c>
      <c r="I100" s="484"/>
      <c r="J100" s="484"/>
      <c r="K100" s="484"/>
      <c r="L100" s="503"/>
      <c r="M100" s="484"/>
      <c r="N100" s="484"/>
      <c r="O100" s="484"/>
      <c r="P100" s="484"/>
      <c r="Q100" s="484"/>
      <c r="R100" s="484"/>
      <c r="S100" s="484"/>
      <c r="T100" s="484"/>
    </row>
    <row r="101" spans="1:20" x14ac:dyDescent="0.25">
      <c r="A101" s="504"/>
      <c r="B101" s="921" t="s">
        <v>97</v>
      </c>
      <c r="C101" s="921"/>
      <c r="D101" s="921"/>
      <c r="E101" s="921"/>
      <c r="F101" s="505">
        <v>0</v>
      </c>
      <c r="G101" s="505">
        <v>4</v>
      </c>
      <c r="H101" s="505">
        <v>0</v>
      </c>
      <c r="I101" s="484"/>
      <c r="J101" s="484"/>
      <c r="K101" s="484"/>
      <c r="L101" s="503"/>
      <c r="M101" s="484"/>
      <c r="N101" s="484"/>
      <c r="O101" s="484"/>
      <c r="P101" s="484"/>
      <c r="Q101" s="484"/>
      <c r="R101" s="484"/>
      <c r="S101" s="484"/>
      <c r="T101" s="484"/>
    </row>
    <row r="102" spans="1:20" ht="15.75" x14ac:dyDescent="0.25">
      <c r="A102" s="475"/>
      <c r="B102" s="484"/>
      <c r="C102" s="484"/>
      <c r="D102" s="484"/>
      <c r="E102" s="484"/>
      <c r="F102" s="484"/>
      <c r="G102" s="484"/>
      <c r="H102" s="484"/>
      <c r="I102" s="484"/>
      <c r="J102" s="484"/>
      <c r="K102" s="484"/>
      <c r="L102" s="503"/>
      <c r="M102" s="484"/>
      <c r="N102" s="484"/>
      <c r="O102" s="484"/>
      <c r="P102" s="484"/>
      <c r="Q102" s="484"/>
      <c r="R102" s="484"/>
      <c r="S102" s="484"/>
      <c r="T102" s="484"/>
    </row>
    <row r="103" spans="1:20" ht="20.25" x14ac:dyDescent="0.25">
      <c r="A103" s="802" t="s">
        <v>98</v>
      </c>
      <c r="B103" s="802"/>
      <c r="C103" s="802"/>
      <c r="D103" s="802"/>
      <c r="E103" s="802"/>
      <c r="F103" s="802"/>
      <c r="G103" s="488"/>
      <c r="H103" s="488"/>
      <c r="I103" s="488"/>
      <c r="J103" s="484"/>
      <c r="K103" s="484"/>
      <c r="L103" s="484"/>
      <c r="M103" s="484"/>
      <c r="N103" s="484"/>
      <c r="O103" s="491"/>
      <c r="P103" s="484"/>
      <c r="Q103" s="484"/>
      <c r="R103" s="484"/>
      <c r="S103" s="476"/>
      <c r="T103" s="484"/>
    </row>
    <row r="104" spans="1:20" ht="15.75" x14ac:dyDescent="0.25">
      <c r="A104" s="475"/>
      <c r="B104" s="488"/>
      <c r="C104" s="475"/>
      <c r="D104" s="488"/>
      <c r="E104" s="484"/>
      <c r="F104" s="488"/>
      <c r="G104" s="484"/>
      <c r="H104" s="488"/>
      <c r="I104" s="484"/>
      <c r="J104" s="488"/>
      <c r="K104" s="484"/>
      <c r="L104" s="488"/>
      <c r="M104" s="484"/>
      <c r="N104" s="488"/>
      <c r="O104" s="491"/>
      <c r="P104" s="484"/>
      <c r="Q104" s="484"/>
      <c r="R104" s="484"/>
      <c r="S104" s="476"/>
      <c r="T104" s="484"/>
    </row>
    <row r="105" spans="1:20" ht="15.75" x14ac:dyDescent="0.25">
      <c r="A105" s="475" t="s">
        <v>99</v>
      </c>
      <c r="B105" s="879" t="s">
        <v>100</v>
      </c>
      <c r="C105" s="879"/>
      <c r="D105" s="879" t="s">
        <v>101</v>
      </c>
      <c r="E105" s="879"/>
      <c r="F105" s="879"/>
      <c r="G105" s="879"/>
      <c r="H105" s="879"/>
      <c r="I105" s="879"/>
      <c r="J105" s="879"/>
      <c r="K105" s="879"/>
      <c r="L105" s="879"/>
      <c r="M105" s="879"/>
      <c r="N105" s="879"/>
      <c r="O105" s="879"/>
      <c r="P105" s="920" t="s">
        <v>102</v>
      </c>
      <c r="Q105" s="484"/>
      <c r="R105" s="484"/>
      <c r="S105" s="484"/>
      <c r="T105" s="484"/>
    </row>
    <row r="106" spans="1:20" ht="15.75" x14ac:dyDescent="0.25">
      <c r="A106" s="475"/>
      <c r="B106" s="879"/>
      <c r="C106" s="879"/>
      <c r="D106" s="490" t="s">
        <v>103</v>
      </c>
      <c r="E106" s="490" t="s">
        <v>104</v>
      </c>
      <c r="F106" s="490" t="s">
        <v>105</v>
      </c>
      <c r="G106" s="490" t="s">
        <v>106</v>
      </c>
      <c r="H106" s="490" t="s">
        <v>107</v>
      </c>
      <c r="I106" s="490" t="s">
        <v>108</v>
      </c>
      <c r="J106" s="490" t="s">
        <v>109</v>
      </c>
      <c r="K106" s="490" t="s">
        <v>110</v>
      </c>
      <c r="L106" s="490" t="s">
        <v>111</v>
      </c>
      <c r="M106" s="490" t="s">
        <v>112</v>
      </c>
      <c r="N106" s="490" t="s">
        <v>113</v>
      </c>
      <c r="O106" s="490" t="s">
        <v>15</v>
      </c>
      <c r="P106" s="920"/>
      <c r="Q106" s="484"/>
      <c r="R106" s="484"/>
      <c r="S106" s="484"/>
      <c r="T106" s="484"/>
    </row>
    <row r="107" spans="1:20" ht="15.75" x14ac:dyDescent="0.25">
      <c r="A107" s="475"/>
      <c r="B107" s="902" t="s">
        <v>114</v>
      </c>
      <c r="C107" s="903"/>
      <c r="D107" s="495">
        <v>10</v>
      </c>
      <c r="E107" s="495">
        <v>6</v>
      </c>
      <c r="F107" s="506"/>
      <c r="G107" s="506"/>
      <c r="H107" s="506"/>
      <c r="I107" s="506"/>
      <c r="J107" s="506"/>
      <c r="K107" s="506"/>
      <c r="L107" s="506"/>
      <c r="M107" s="506"/>
      <c r="N107" s="506"/>
      <c r="O107" s="507">
        <v>16</v>
      </c>
      <c r="P107" s="488">
        <v>16</v>
      </c>
      <c r="Q107" s="484"/>
      <c r="R107" s="484"/>
      <c r="S107" s="484"/>
      <c r="T107" s="488"/>
    </row>
    <row r="108" spans="1:20" ht="15.75" x14ac:dyDescent="0.25">
      <c r="A108" s="475"/>
      <c r="B108" s="902" t="s">
        <v>115</v>
      </c>
      <c r="C108" s="903"/>
      <c r="D108" s="495">
        <v>5</v>
      </c>
      <c r="E108" s="495">
        <v>21</v>
      </c>
      <c r="F108" s="495">
        <v>10</v>
      </c>
      <c r="G108" s="506"/>
      <c r="H108" s="506"/>
      <c r="I108" s="506"/>
      <c r="J108" s="506"/>
      <c r="K108" s="506"/>
      <c r="L108" s="506"/>
      <c r="M108" s="506"/>
      <c r="N108" s="506"/>
      <c r="O108" s="507">
        <v>36</v>
      </c>
      <c r="P108" s="488">
        <v>36</v>
      </c>
      <c r="Q108" s="484"/>
      <c r="R108" s="484"/>
      <c r="S108" s="484"/>
      <c r="T108" s="488"/>
    </row>
    <row r="109" spans="1:20" ht="15.75" x14ac:dyDescent="0.25">
      <c r="A109" s="475"/>
      <c r="B109" s="902" t="s">
        <v>116</v>
      </c>
      <c r="C109" s="903"/>
      <c r="D109" s="495">
        <v>2</v>
      </c>
      <c r="E109" s="495">
        <v>3</v>
      </c>
      <c r="F109" s="495">
        <v>11</v>
      </c>
      <c r="G109" s="495">
        <v>11</v>
      </c>
      <c r="H109" s="506"/>
      <c r="I109" s="506"/>
      <c r="J109" s="506"/>
      <c r="K109" s="506"/>
      <c r="L109" s="495"/>
      <c r="M109" s="495"/>
      <c r="N109" s="495"/>
      <c r="O109" s="507">
        <v>27</v>
      </c>
      <c r="P109" s="488">
        <v>27</v>
      </c>
      <c r="Q109" s="484"/>
      <c r="R109" s="484"/>
      <c r="S109" s="484"/>
      <c r="T109" s="488"/>
    </row>
    <row r="110" spans="1:20" ht="15.75" x14ac:dyDescent="0.25">
      <c r="A110" s="475"/>
      <c r="B110" s="902" t="s">
        <v>117</v>
      </c>
      <c r="C110" s="903"/>
      <c r="D110" s="495">
        <v>0</v>
      </c>
      <c r="E110" s="495">
        <v>0</v>
      </c>
      <c r="F110" s="495">
        <v>2</v>
      </c>
      <c r="G110" s="495">
        <v>12</v>
      </c>
      <c r="H110" s="506"/>
      <c r="I110" s="506"/>
      <c r="J110" s="506"/>
      <c r="K110" s="506"/>
      <c r="L110" s="495"/>
      <c r="M110" s="495"/>
      <c r="N110" s="495"/>
      <c r="O110" s="507">
        <v>14</v>
      </c>
      <c r="P110" s="488">
        <v>14</v>
      </c>
      <c r="Q110" s="484"/>
      <c r="R110" s="484"/>
      <c r="S110" s="484"/>
      <c r="T110" s="488"/>
    </row>
    <row r="111" spans="1:20" ht="15.75" x14ac:dyDescent="0.25">
      <c r="A111" s="475"/>
      <c r="B111" s="902" t="s">
        <v>118</v>
      </c>
      <c r="C111" s="903"/>
      <c r="D111" s="495">
        <v>33</v>
      </c>
      <c r="E111" s="495">
        <v>42</v>
      </c>
      <c r="F111" s="495">
        <v>35</v>
      </c>
      <c r="G111" s="495">
        <v>45</v>
      </c>
      <c r="H111" s="495">
        <v>34</v>
      </c>
      <c r="I111" s="495">
        <v>38</v>
      </c>
      <c r="J111" s="495">
        <v>37</v>
      </c>
      <c r="K111" s="495">
        <v>35</v>
      </c>
      <c r="L111" s="495">
        <v>31</v>
      </c>
      <c r="M111" s="495">
        <v>32</v>
      </c>
      <c r="N111" s="495">
        <v>26</v>
      </c>
      <c r="O111" s="507">
        <v>388</v>
      </c>
      <c r="P111" s="488">
        <v>388</v>
      </c>
      <c r="Q111" s="484"/>
      <c r="R111" s="484"/>
      <c r="S111" s="484"/>
      <c r="T111" s="488"/>
    </row>
    <row r="112" spans="1:20" ht="15.75" x14ac:dyDescent="0.25">
      <c r="A112" s="475"/>
      <c r="B112" s="902" t="s">
        <v>119</v>
      </c>
      <c r="C112" s="903"/>
      <c r="D112" s="495">
        <v>42</v>
      </c>
      <c r="E112" s="495">
        <v>41</v>
      </c>
      <c r="F112" s="495">
        <v>44</v>
      </c>
      <c r="G112" s="495">
        <v>42</v>
      </c>
      <c r="H112" s="495">
        <v>29</v>
      </c>
      <c r="I112" s="495">
        <v>29</v>
      </c>
      <c r="J112" s="508"/>
      <c r="K112" s="508"/>
      <c r="L112" s="508"/>
      <c r="M112" s="508"/>
      <c r="N112" s="508"/>
      <c r="O112" s="507">
        <v>227</v>
      </c>
      <c r="P112" s="488">
        <v>227</v>
      </c>
      <c r="Q112" s="484"/>
      <c r="R112" s="484"/>
      <c r="S112" s="484"/>
      <c r="T112" s="488"/>
    </row>
    <row r="113" spans="1:20" ht="15.75" x14ac:dyDescent="0.25">
      <c r="A113" s="475"/>
      <c r="B113" s="902" t="s">
        <v>120</v>
      </c>
      <c r="C113" s="903"/>
      <c r="D113" s="495">
        <v>40</v>
      </c>
      <c r="E113" s="495">
        <v>21</v>
      </c>
      <c r="F113" s="495">
        <v>18</v>
      </c>
      <c r="G113" s="495">
        <v>17</v>
      </c>
      <c r="H113" s="508"/>
      <c r="I113" s="508"/>
      <c r="J113" s="508"/>
      <c r="K113" s="508"/>
      <c r="L113" s="508"/>
      <c r="M113" s="508"/>
      <c r="N113" s="508"/>
      <c r="O113" s="507">
        <v>96</v>
      </c>
      <c r="P113" s="488">
        <v>96</v>
      </c>
      <c r="Q113" s="484"/>
      <c r="R113" s="484"/>
      <c r="S113" s="484"/>
      <c r="T113" s="488"/>
    </row>
    <row r="114" spans="1:20" ht="15.75" x14ac:dyDescent="0.25">
      <c r="A114" s="475"/>
      <c r="B114" s="902" t="s">
        <v>121</v>
      </c>
      <c r="C114" s="903"/>
      <c r="D114" s="495">
        <v>15</v>
      </c>
      <c r="E114" s="495">
        <v>11</v>
      </c>
      <c r="F114" s="495">
        <v>10</v>
      </c>
      <c r="G114" s="495">
        <v>12</v>
      </c>
      <c r="H114" s="508"/>
      <c r="I114" s="508"/>
      <c r="J114" s="508"/>
      <c r="K114" s="508"/>
      <c r="L114" s="508"/>
      <c r="M114" s="508"/>
      <c r="N114" s="508"/>
      <c r="O114" s="507">
        <v>48</v>
      </c>
      <c r="P114" s="488">
        <v>48</v>
      </c>
      <c r="Q114" s="484"/>
      <c r="R114" s="484"/>
      <c r="S114" s="484"/>
      <c r="T114" s="488"/>
    </row>
    <row r="115" spans="1:20" ht="15.75" x14ac:dyDescent="0.25">
      <c r="A115" s="475"/>
      <c r="B115" s="902" t="s">
        <v>122</v>
      </c>
      <c r="C115" s="903"/>
      <c r="D115" s="495">
        <v>23</v>
      </c>
      <c r="E115" s="495">
        <v>11</v>
      </c>
      <c r="F115" s="495">
        <v>12</v>
      </c>
      <c r="G115" s="495">
        <v>7</v>
      </c>
      <c r="H115" s="508"/>
      <c r="I115" s="508"/>
      <c r="J115" s="508"/>
      <c r="K115" s="508"/>
      <c r="L115" s="508"/>
      <c r="M115" s="508"/>
      <c r="N115" s="508"/>
      <c r="O115" s="507">
        <v>53</v>
      </c>
      <c r="P115" s="488">
        <v>53</v>
      </c>
      <c r="Q115" s="484"/>
      <c r="R115" s="484"/>
      <c r="S115" s="484"/>
      <c r="T115" s="488"/>
    </row>
    <row r="116" spans="1:20" ht="15.75" x14ac:dyDescent="0.25">
      <c r="A116" s="475"/>
      <c r="B116" s="902" t="s">
        <v>123</v>
      </c>
      <c r="C116" s="903"/>
      <c r="D116" s="495">
        <v>15</v>
      </c>
      <c r="E116" s="509"/>
      <c r="F116" s="509"/>
      <c r="G116" s="509"/>
      <c r="H116" s="508"/>
      <c r="I116" s="508"/>
      <c r="J116" s="508"/>
      <c r="K116" s="508"/>
      <c r="L116" s="508"/>
      <c r="M116" s="508"/>
      <c r="N116" s="508"/>
      <c r="O116" s="507"/>
      <c r="P116" s="488"/>
      <c r="Q116" s="484"/>
      <c r="R116" s="484"/>
      <c r="S116" s="484"/>
      <c r="T116" s="488"/>
    </row>
    <row r="117" spans="1:20" ht="15.75" x14ac:dyDescent="0.25">
      <c r="A117" s="475"/>
      <c r="B117" s="902" t="s">
        <v>124</v>
      </c>
      <c r="C117" s="903"/>
      <c r="D117" s="495">
        <v>6</v>
      </c>
      <c r="E117" s="509"/>
      <c r="F117" s="509"/>
      <c r="G117" s="509"/>
      <c r="H117" s="508"/>
      <c r="I117" s="508"/>
      <c r="J117" s="508"/>
      <c r="K117" s="508"/>
      <c r="L117" s="508"/>
      <c r="M117" s="508"/>
      <c r="N117" s="508"/>
      <c r="O117" s="507"/>
      <c r="P117" s="488"/>
      <c r="Q117" s="484"/>
      <c r="R117" s="484"/>
      <c r="S117" s="484"/>
      <c r="T117" s="488"/>
    </row>
    <row r="118" spans="1:20" ht="15.75" x14ac:dyDescent="0.25">
      <c r="A118" s="475"/>
      <c r="B118" s="902" t="s">
        <v>125</v>
      </c>
      <c r="C118" s="903"/>
      <c r="D118" s="495">
        <v>4</v>
      </c>
      <c r="E118" s="509"/>
      <c r="F118" s="509"/>
      <c r="G118" s="509"/>
      <c r="H118" s="508"/>
      <c r="I118" s="508"/>
      <c r="J118" s="508"/>
      <c r="K118" s="508"/>
      <c r="L118" s="508"/>
      <c r="M118" s="508"/>
      <c r="N118" s="508"/>
      <c r="O118" s="507"/>
      <c r="P118" s="488"/>
      <c r="Q118" s="484"/>
      <c r="R118" s="484"/>
      <c r="S118" s="484"/>
      <c r="T118" s="488"/>
    </row>
    <row r="119" spans="1:20" ht="15.75" x14ac:dyDescent="0.25">
      <c r="A119" s="475"/>
      <c r="B119" s="902" t="s">
        <v>126</v>
      </c>
      <c r="C119" s="903"/>
      <c r="D119" s="495">
        <v>3</v>
      </c>
      <c r="E119" s="509"/>
      <c r="F119" s="509"/>
      <c r="G119" s="509"/>
      <c r="H119" s="508"/>
      <c r="I119" s="508"/>
      <c r="J119" s="508"/>
      <c r="K119" s="508"/>
      <c r="L119" s="508"/>
      <c r="M119" s="508"/>
      <c r="N119" s="508"/>
      <c r="O119" s="507"/>
      <c r="P119" s="488"/>
      <c r="Q119" s="484"/>
      <c r="R119" s="484"/>
      <c r="S119" s="484"/>
      <c r="T119" s="488"/>
    </row>
    <row r="120" spans="1:20" ht="15.75" x14ac:dyDescent="0.25">
      <c r="A120" s="475"/>
      <c r="B120" s="902" t="s">
        <v>127</v>
      </c>
      <c r="C120" s="903"/>
      <c r="D120" s="495">
        <v>4</v>
      </c>
      <c r="E120" s="509"/>
      <c r="F120" s="509"/>
      <c r="G120" s="509"/>
      <c r="H120" s="508"/>
      <c r="I120" s="508"/>
      <c r="J120" s="508"/>
      <c r="K120" s="508"/>
      <c r="L120" s="508"/>
      <c r="M120" s="508"/>
      <c r="N120" s="508"/>
      <c r="O120" s="507"/>
      <c r="P120" s="488"/>
      <c r="Q120" s="484"/>
      <c r="R120" s="484"/>
      <c r="S120" s="484"/>
      <c r="T120" s="488"/>
    </row>
    <row r="121" spans="1:20" ht="15.75" x14ac:dyDescent="0.25">
      <c r="A121" s="475"/>
      <c r="B121" s="902" t="s">
        <v>128</v>
      </c>
      <c r="C121" s="903"/>
      <c r="D121" s="495">
        <v>4</v>
      </c>
      <c r="E121" s="509"/>
      <c r="F121" s="509"/>
      <c r="G121" s="509"/>
      <c r="H121" s="508"/>
      <c r="I121" s="508"/>
      <c r="J121" s="508"/>
      <c r="K121" s="508"/>
      <c r="L121" s="508"/>
      <c r="M121" s="508"/>
      <c r="N121" s="508"/>
      <c r="O121" s="507"/>
      <c r="P121" s="488"/>
      <c r="Q121" s="484"/>
      <c r="R121" s="484"/>
      <c r="S121" s="484"/>
      <c r="T121" s="488"/>
    </row>
    <row r="122" spans="1:20" ht="15.75" x14ac:dyDescent="0.25">
      <c r="A122" s="475"/>
      <c r="B122" s="902" t="s">
        <v>129</v>
      </c>
      <c r="C122" s="903"/>
      <c r="D122" s="495">
        <v>2</v>
      </c>
      <c r="E122" s="509"/>
      <c r="F122" s="509"/>
      <c r="G122" s="509"/>
      <c r="H122" s="508"/>
      <c r="I122" s="508"/>
      <c r="J122" s="508"/>
      <c r="K122" s="508"/>
      <c r="L122" s="508"/>
      <c r="M122" s="508"/>
      <c r="N122" s="508"/>
      <c r="O122" s="507"/>
      <c r="P122" s="488"/>
      <c r="Q122" s="484"/>
      <c r="R122" s="484"/>
      <c r="S122" s="484"/>
      <c r="T122" s="488"/>
    </row>
    <row r="123" spans="1:20" ht="15.75" x14ac:dyDescent="0.25">
      <c r="A123" s="475"/>
      <c r="B123" s="484" t="s">
        <v>418</v>
      </c>
      <c r="C123" s="484"/>
      <c r="D123" s="484"/>
      <c r="E123" s="484"/>
      <c r="F123" s="488"/>
      <c r="G123" s="488"/>
      <c r="H123" s="488"/>
      <c r="I123" s="484"/>
      <c r="J123" s="484"/>
      <c r="K123" s="484"/>
      <c r="L123" s="484"/>
      <c r="M123" s="484"/>
      <c r="N123" s="484"/>
      <c r="O123" s="491"/>
      <c r="P123" s="484">
        <v>905</v>
      </c>
      <c r="Q123" s="484"/>
      <c r="R123" s="484"/>
      <c r="S123" s="484"/>
      <c r="T123" s="484"/>
    </row>
    <row r="124" spans="1:20" ht="15.75" x14ac:dyDescent="0.25">
      <c r="A124" s="475"/>
      <c r="B124" s="488" t="s">
        <v>130</v>
      </c>
      <c r="C124" s="484"/>
      <c r="D124" s="484"/>
      <c r="E124" s="484"/>
      <c r="F124" s="488"/>
      <c r="G124" s="488"/>
      <c r="H124" s="489"/>
      <c r="I124" s="484"/>
      <c r="J124" s="484"/>
      <c r="K124" s="484"/>
      <c r="L124" s="484"/>
      <c r="M124" s="484"/>
      <c r="N124" s="484"/>
      <c r="O124" s="491"/>
      <c r="P124" s="484"/>
      <c r="Q124" s="484"/>
      <c r="R124" s="484"/>
      <c r="S124" s="484"/>
      <c r="T124" s="484"/>
    </row>
    <row r="125" spans="1:20" ht="15.75" x14ac:dyDescent="0.25">
      <c r="A125" s="475" t="s">
        <v>131</v>
      </c>
      <c r="B125" s="879" t="s">
        <v>100</v>
      </c>
      <c r="C125" s="879"/>
      <c r="D125" s="879" t="s">
        <v>132</v>
      </c>
      <c r="E125" s="879"/>
      <c r="F125" s="879"/>
      <c r="G125" s="879"/>
      <c r="H125" s="879"/>
      <c r="I125" s="879"/>
      <c r="J125" s="879"/>
      <c r="K125" s="879"/>
      <c r="L125" s="879"/>
      <c r="M125" s="879"/>
      <c r="N125" s="879"/>
      <c r="O125" s="879"/>
      <c r="P125" s="920" t="s">
        <v>102</v>
      </c>
      <c r="Q125" s="484"/>
      <c r="R125" s="484"/>
      <c r="S125" s="484"/>
      <c r="T125" s="484"/>
    </row>
    <row r="126" spans="1:20" ht="15.75" x14ac:dyDescent="0.25">
      <c r="A126" s="475"/>
      <c r="B126" s="879"/>
      <c r="C126" s="879"/>
      <c r="D126" s="490" t="s">
        <v>103</v>
      </c>
      <c r="E126" s="490" t="s">
        <v>104</v>
      </c>
      <c r="F126" s="490" t="s">
        <v>105</v>
      </c>
      <c r="G126" s="490" t="s">
        <v>106</v>
      </c>
      <c r="H126" s="490" t="s">
        <v>107</v>
      </c>
      <c r="I126" s="490" t="s">
        <v>108</v>
      </c>
      <c r="J126" s="490" t="s">
        <v>109</v>
      </c>
      <c r="K126" s="490" t="s">
        <v>110</v>
      </c>
      <c r="L126" s="490" t="s">
        <v>111</v>
      </c>
      <c r="M126" s="490" t="s">
        <v>112</v>
      </c>
      <c r="N126" s="490" t="s">
        <v>113</v>
      </c>
      <c r="O126" s="490" t="s">
        <v>15</v>
      </c>
      <c r="P126" s="920"/>
      <c r="Q126" s="484"/>
      <c r="R126" s="484"/>
      <c r="S126" s="484"/>
      <c r="T126" s="484"/>
    </row>
    <row r="127" spans="1:20" ht="15.75" x14ac:dyDescent="0.25">
      <c r="A127" s="475"/>
      <c r="B127" s="902" t="s">
        <v>114</v>
      </c>
      <c r="C127" s="903"/>
      <c r="D127" s="495">
        <v>0</v>
      </c>
      <c r="E127" s="495">
        <v>0</v>
      </c>
      <c r="F127" s="509"/>
      <c r="G127" s="509"/>
      <c r="H127" s="509"/>
      <c r="I127" s="509"/>
      <c r="J127" s="509"/>
      <c r="K127" s="509"/>
      <c r="L127" s="509"/>
      <c r="M127" s="509"/>
      <c r="N127" s="509"/>
      <c r="O127" s="510">
        <v>0</v>
      </c>
      <c r="P127" s="488">
        <v>0</v>
      </c>
      <c r="Q127" s="484"/>
      <c r="R127" s="484"/>
      <c r="S127" s="484"/>
      <c r="T127" s="484"/>
    </row>
    <row r="128" spans="1:20" ht="15.75" x14ac:dyDescent="0.25">
      <c r="A128" s="475"/>
      <c r="B128" s="902" t="s">
        <v>115</v>
      </c>
      <c r="C128" s="903"/>
      <c r="D128" s="495">
        <v>0</v>
      </c>
      <c r="E128" s="495">
        <v>0</v>
      </c>
      <c r="F128" s="495">
        <v>0</v>
      </c>
      <c r="G128" s="509"/>
      <c r="H128" s="509"/>
      <c r="I128" s="509"/>
      <c r="J128" s="509"/>
      <c r="K128" s="509"/>
      <c r="L128" s="509"/>
      <c r="M128" s="509"/>
      <c r="N128" s="509"/>
      <c r="O128" s="510">
        <v>0</v>
      </c>
      <c r="P128" s="488">
        <v>0</v>
      </c>
      <c r="Q128" s="484"/>
      <c r="R128" s="484"/>
      <c r="S128" s="484"/>
      <c r="T128" s="484"/>
    </row>
    <row r="129" spans="1:22" ht="15.75" x14ac:dyDescent="0.25">
      <c r="A129" s="475"/>
      <c r="B129" s="902" t="s">
        <v>116</v>
      </c>
      <c r="C129" s="903"/>
      <c r="D129" s="495">
        <v>0</v>
      </c>
      <c r="E129" s="495">
        <v>0</v>
      </c>
      <c r="F129" s="495">
        <v>0</v>
      </c>
      <c r="G129" s="495">
        <v>0</v>
      </c>
      <c r="H129" s="509"/>
      <c r="I129" s="509"/>
      <c r="J129" s="509"/>
      <c r="K129" s="509"/>
      <c r="L129" s="509"/>
      <c r="M129" s="509"/>
      <c r="N129" s="509"/>
      <c r="O129" s="510">
        <v>0</v>
      </c>
      <c r="P129" s="488">
        <v>0</v>
      </c>
      <c r="Q129" s="484"/>
      <c r="R129" s="484"/>
      <c r="S129" s="484"/>
      <c r="T129" s="484"/>
      <c r="U129" s="484"/>
      <c r="V129" s="484"/>
    </row>
    <row r="130" spans="1:22" ht="15.75" x14ac:dyDescent="0.25">
      <c r="A130" s="475"/>
      <c r="B130" s="902" t="s">
        <v>117</v>
      </c>
      <c r="C130" s="903"/>
      <c r="D130" s="495">
        <v>0</v>
      </c>
      <c r="E130" s="495">
        <v>0</v>
      </c>
      <c r="F130" s="495">
        <v>0</v>
      </c>
      <c r="G130" s="495">
        <v>0</v>
      </c>
      <c r="H130" s="509"/>
      <c r="I130" s="509"/>
      <c r="J130" s="509"/>
      <c r="K130" s="509"/>
      <c r="L130" s="509"/>
      <c r="M130" s="509"/>
      <c r="N130" s="509"/>
      <c r="O130" s="510">
        <v>0</v>
      </c>
      <c r="P130" s="488">
        <v>0</v>
      </c>
      <c r="Q130" s="484"/>
      <c r="R130" s="484"/>
      <c r="S130" s="484"/>
      <c r="T130" s="484"/>
      <c r="U130" s="484"/>
      <c r="V130" s="484"/>
    </row>
    <row r="131" spans="1:22" ht="15.75" x14ac:dyDescent="0.25">
      <c r="A131" s="475"/>
      <c r="B131" s="902" t="s">
        <v>118</v>
      </c>
      <c r="C131" s="903"/>
      <c r="D131" s="495">
        <v>0</v>
      </c>
      <c r="E131" s="495">
        <v>0</v>
      </c>
      <c r="F131" s="495">
        <v>0</v>
      </c>
      <c r="G131" s="495">
        <v>0</v>
      </c>
      <c r="H131" s="495">
        <v>0</v>
      </c>
      <c r="I131" s="495">
        <v>0</v>
      </c>
      <c r="J131" s="495">
        <v>0</v>
      </c>
      <c r="K131" s="495">
        <v>0</v>
      </c>
      <c r="L131" s="495">
        <v>0</v>
      </c>
      <c r="M131" s="495">
        <v>0</v>
      </c>
      <c r="N131" s="495">
        <v>0</v>
      </c>
      <c r="O131" s="510">
        <v>0</v>
      </c>
      <c r="P131" s="488">
        <v>0</v>
      </c>
      <c r="Q131" s="484"/>
      <c r="R131" s="484"/>
      <c r="S131" s="484"/>
      <c r="T131" s="484"/>
      <c r="U131" s="484"/>
      <c r="V131" s="484"/>
    </row>
    <row r="132" spans="1:22" ht="15.75" x14ac:dyDescent="0.25">
      <c r="A132" s="475"/>
      <c r="B132" s="902" t="s">
        <v>119</v>
      </c>
      <c r="C132" s="903"/>
      <c r="D132" s="495">
        <v>0</v>
      </c>
      <c r="E132" s="495">
        <v>0</v>
      </c>
      <c r="F132" s="495">
        <v>0</v>
      </c>
      <c r="G132" s="495">
        <v>0</v>
      </c>
      <c r="H132" s="495">
        <v>0</v>
      </c>
      <c r="I132" s="495">
        <v>0</v>
      </c>
      <c r="J132" s="509"/>
      <c r="K132" s="509"/>
      <c r="L132" s="509"/>
      <c r="M132" s="509"/>
      <c r="N132" s="509"/>
      <c r="O132" s="510">
        <v>0</v>
      </c>
      <c r="P132" s="488">
        <v>0</v>
      </c>
      <c r="Q132" s="484"/>
      <c r="R132" s="484"/>
      <c r="S132" s="484"/>
      <c r="T132" s="484"/>
      <c r="U132" s="484"/>
      <c r="V132" s="484"/>
    </row>
    <row r="133" spans="1:22" ht="15.75" x14ac:dyDescent="0.25">
      <c r="A133" s="475"/>
      <c r="B133" s="902" t="s">
        <v>120</v>
      </c>
      <c r="C133" s="903"/>
      <c r="D133" s="495">
        <v>0</v>
      </c>
      <c r="E133" s="495">
        <v>0</v>
      </c>
      <c r="F133" s="495">
        <v>0</v>
      </c>
      <c r="G133" s="495">
        <v>0</v>
      </c>
      <c r="H133" s="509"/>
      <c r="I133" s="509"/>
      <c r="J133" s="509"/>
      <c r="K133" s="509"/>
      <c r="L133" s="509"/>
      <c r="M133" s="509"/>
      <c r="N133" s="509"/>
      <c r="O133" s="510">
        <v>0</v>
      </c>
      <c r="P133" s="488">
        <v>0</v>
      </c>
      <c r="Q133" s="484"/>
      <c r="R133" s="484"/>
      <c r="S133" s="484"/>
      <c r="T133" s="484"/>
      <c r="U133" s="484"/>
      <c r="V133" s="484"/>
    </row>
    <row r="134" spans="1:22" ht="15.75" x14ac:dyDescent="0.25">
      <c r="A134" s="475"/>
      <c r="B134" s="902" t="s">
        <v>121</v>
      </c>
      <c r="C134" s="903"/>
      <c r="D134" s="495">
        <v>0</v>
      </c>
      <c r="E134" s="495">
        <v>0</v>
      </c>
      <c r="F134" s="495">
        <v>0</v>
      </c>
      <c r="G134" s="495">
        <v>0</v>
      </c>
      <c r="H134" s="509"/>
      <c r="I134" s="509"/>
      <c r="J134" s="509"/>
      <c r="K134" s="509"/>
      <c r="L134" s="509"/>
      <c r="M134" s="509"/>
      <c r="N134" s="509"/>
      <c r="O134" s="510">
        <v>0</v>
      </c>
      <c r="P134" s="488">
        <v>0</v>
      </c>
      <c r="Q134" s="484"/>
      <c r="R134" s="484"/>
      <c r="S134" s="484"/>
      <c r="T134" s="484"/>
      <c r="U134" s="484"/>
      <c r="V134" s="484"/>
    </row>
    <row r="135" spans="1:22" ht="15.75" x14ac:dyDescent="0.25">
      <c r="A135" s="475"/>
      <c r="B135" s="902" t="s">
        <v>122</v>
      </c>
      <c r="C135" s="903"/>
      <c r="D135" s="495">
        <v>0</v>
      </c>
      <c r="E135" s="495">
        <v>0</v>
      </c>
      <c r="F135" s="495">
        <v>0</v>
      </c>
      <c r="G135" s="495">
        <v>0</v>
      </c>
      <c r="H135" s="509"/>
      <c r="I135" s="509"/>
      <c r="J135" s="509"/>
      <c r="K135" s="509"/>
      <c r="L135" s="509"/>
      <c r="M135" s="509"/>
      <c r="N135" s="509"/>
      <c r="O135" s="510">
        <v>0</v>
      </c>
      <c r="P135" s="488">
        <v>0</v>
      </c>
      <c r="Q135" s="484"/>
      <c r="R135" s="484"/>
      <c r="S135" s="484"/>
      <c r="T135" s="484"/>
      <c r="U135" s="484"/>
      <c r="V135" s="484"/>
    </row>
    <row r="136" spans="1:22" ht="15.75" x14ac:dyDescent="0.25">
      <c r="A136" s="475"/>
      <c r="B136" s="902" t="s">
        <v>133</v>
      </c>
      <c r="C136" s="903"/>
      <c r="D136" s="495">
        <v>0</v>
      </c>
      <c r="E136" s="509"/>
      <c r="F136" s="509"/>
      <c r="G136" s="509"/>
      <c r="H136" s="509"/>
      <c r="I136" s="509"/>
      <c r="J136" s="509"/>
      <c r="K136" s="509"/>
      <c r="L136" s="509"/>
      <c r="M136" s="509"/>
      <c r="N136" s="509"/>
      <c r="O136" s="510">
        <v>0</v>
      </c>
      <c r="P136" s="488">
        <v>0</v>
      </c>
      <c r="Q136" s="484"/>
      <c r="R136" s="484"/>
      <c r="S136" s="484"/>
      <c r="T136" s="484"/>
      <c r="U136" s="484"/>
      <c r="V136" s="484"/>
    </row>
    <row r="137" spans="1:22" ht="15.75" x14ac:dyDescent="0.25">
      <c r="A137" s="475"/>
      <c r="B137" s="484"/>
      <c r="C137" s="484"/>
      <c r="D137" s="484"/>
      <c r="E137" s="484"/>
      <c r="F137" s="488"/>
      <c r="G137" s="488"/>
      <c r="H137" s="488"/>
      <c r="I137" s="484"/>
      <c r="J137" s="484"/>
      <c r="K137" s="484"/>
      <c r="L137" s="484"/>
      <c r="M137" s="484"/>
      <c r="N137" s="484"/>
      <c r="O137" s="491"/>
      <c r="P137" s="484"/>
      <c r="Q137" s="484"/>
      <c r="R137" s="484"/>
      <c r="S137" s="484"/>
      <c r="T137" s="484"/>
      <c r="U137" s="484"/>
      <c r="V137" s="484"/>
    </row>
    <row r="138" spans="1:22" ht="20.25" x14ac:dyDescent="0.25">
      <c r="A138" s="802" t="s">
        <v>134</v>
      </c>
      <c r="B138" s="802"/>
      <c r="C138" s="802"/>
      <c r="D138" s="802"/>
      <c r="E138" s="802"/>
      <c r="F138" s="802"/>
      <c r="G138" s="489"/>
      <c r="H138" s="488"/>
      <c r="I138" s="488"/>
      <c r="J138" s="485"/>
      <c r="K138" s="485"/>
      <c r="L138" s="485"/>
      <c r="M138" s="485"/>
      <c r="N138" s="485"/>
      <c r="O138" s="485"/>
      <c r="P138" s="485"/>
      <c r="Q138" s="488"/>
      <c r="R138" s="484"/>
      <c r="S138" s="484"/>
      <c r="T138" s="484"/>
      <c r="U138" s="484"/>
      <c r="V138" s="484"/>
    </row>
    <row r="139" spans="1:22" ht="15.75" x14ac:dyDescent="0.25">
      <c r="A139" s="475"/>
      <c r="B139" s="487"/>
      <c r="C139" s="488"/>
      <c r="D139" s="488"/>
      <c r="E139" s="488"/>
      <c r="F139" s="488"/>
      <c r="G139" s="488"/>
      <c r="H139" s="488"/>
      <c r="I139" s="488"/>
      <c r="J139" s="488"/>
      <c r="K139" s="488"/>
      <c r="L139" s="488"/>
      <c r="M139" s="488"/>
      <c r="N139" s="488"/>
      <c r="O139" s="485"/>
      <c r="P139" s="485"/>
      <c r="Q139" s="488"/>
      <c r="R139" s="484"/>
      <c r="S139" s="484"/>
      <c r="T139" s="484"/>
      <c r="U139" s="484"/>
      <c r="V139" s="484"/>
    </row>
    <row r="140" spans="1:22" ht="15.75" x14ac:dyDescent="0.25">
      <c r="A140" s="475" t="s">
        <v>135</v>
      </c>
      <c r="B140" s="879" t="s">
        <v>5</v>
      </c>
      <c r="C140" s="879"/>
      <c r="D140" s="879"/>
      <c r="E140" s="879"/>
      <c r="F140" s="879"/>
      <c r="G140" s="879"/>
      <c r="H140" s="490" t="s">
        <v>136</v>
      </c>
      <c r="I140" s="490" t="s">
        <v>137</v>
      </c>
      <c r="J140" s="490" t="s">
        <v>138</v>
      </c>
      <c r="K140" s="490" t="s">
        <v>139</v>
      </c>
      <c r="L140" s="490" t="s">
        <v>140</v>
      </c>
      <c r="M140" s="490" t="s">
        <v>141</v>
      </c>
      <c r="N140" s="490" t="s">
        <v>142</v>
      </c>
      <c r="O140" s="490" t="s">
        <v>143</v>
      </c>
      <c r="P140" s="490" t="s">
        <v>144</v>
      </c>
      <c r="Q140" s="490" t="s">
        <v>145</v>
      </c>
      <c r="R140" s="490" t="s">
        <v>146</v>
      </c>
      <c r="S140" s="490" t="s">
        <v>147</v>
      </c>
      <c r="T140" s="490" t="s">
        <v>148</v>
      </c>
      <c r="U140" s="490" t="s">
        <v>15</v>
      </c>
      <c r="V140" s="511"/>
    </row>
    <row r="141" spans="1:22" ht="15.75" x14ac:dyDescent="0.25">
      <c r="A141" s="475"/>
      <c r="B141" s="922" t="s">
        <v>149</v>
      </c>
      <c r="C141" s="923"/>
      <c r="D141" s="926" t="s">
        <v>150</v>
      </c>
      <c r="E141" s="927"/>
      <c r="F141" s="927"/>
      <c r="G141" s="928"/>
      <c r="H141" s="495">
        <v>0</v>
      </c>
      <c r="I141" s="495">
        <v>0</v>
      </c>
      <c r="J141" s="495">
        <v>3</v>
      </c>
      <c r="K141" s="495">
        <v>3</v>
      </c>
      <c r="L141" s="495">
        <v>1</v>
      </c>
      <c r="M141" s="495">
        <v>2</v>
      </c>
      <c r="N141" s="495">
        <v>2</v>
      </c>
      <c r="O141" s="514">
        <v>2</v>
      </c>
      <c r="P141" s="514">
        <v>2</v>
      </c>
      <c r="Q141" s="514">
        <v>0</v>
      </c>
      <c r="R141" s="514">
        <v>1</v>
      </c>
      <c r="S141" s="514">
        <v>0</v>
      </c>
      <c r="T141" s="514">
        <v>1</v>
      </c>
      <c r="U141" s="507">
        <v>11</v>
      </c>
      <c r="V141" s="511"/>
    </row>
    <row r="142" spans="1:22" ht="15.75" x14ac:dyDescent="0.25">
      <c r="A142" s="475"/>
      <c r="B142" s="924"/>
      <c r="C142" s="925"/>
      <c r="D142" s="926" t="s">
        <v>151</v>
      </c>
      <c r="E142" s="927"/>
      <c r="F142" s="927"/>
      <c r="G142" s="928"/>
      <c r="H142" s="495">
        <v>0</v>
      </c>
      <c r="I142" s="495">
        <v>48</v>
      </c>
      <c r="J142" s="495">
        <v>122</v>
      </c>
      <c r="K142" s="495">
        <v>57</v>
      </c>
      <c r="L142" s="495">
        <v>21</v>
      </c>
      <c r="M142" s="495">
        <v>43</v>
      </c>
      <c r="N142" s="495">
        <v>17</v>
      </c>
      <c r="O142" s="514">
        <v>9</v>
      </c>
      <c r="P142" s="514">
        <v>8</v>
      </c>
      <c r="Q142" s="514">
        <v>10</v>
      </c>
      <c r="R142" s="514">
        <v>10</v>
      </c>
      <c r="S142" s="514">
        <v>11</v>
      </c>
      <c r="T142" s="514">
        <v>7</v>
      </c>
      <c r="U142" s="507">
        <v>308</v>
      </c>
      <c r="V142" s="511"/>
    </row>
    <row r="143" spans="1:22" ht="15.75" x14ac:dyDescent="0.25">
      <c r="A143" s="475"/>
      <c r="B143" s="922" t="s">
        <v>152</v>
      </c>
      <c r="C143" s="923"/>
      <c r="D143" s="926" t="s">
        <v>153</v>
      </c>
      <c r="E143" s="927"/>
      <c r="F143" s="927"/>
      <c r="G143" s="928"/>
      <c r="H143" s="509"/>
      <c r="I143" s="509"/>
      <c r="J143" s="495">
        <v>6</v>
      </c>
      <c r="K143" s="495">
        <v>3</v>
      </c>
      <c r="L143" s="495">
        <v>1</v>
      </c>
      <c r="M143" s="495">
        <v>7</v>
      </c>
      <c r="N143" s="495">
        <v>2</v>
      </c>
      <c r="O143" s="495">
        <v>2</v>
      </c>
      <c r="P143" s="495">
        <v>0</v>
      </c>
      <c r="Q143" s="495">
        <v>2</v>
      </c>
      <c r="R143" s="495">
        <v>2</v>
      </c>
      <c r="S143" s="495">
        <v>3</v>
      </c>
      <c r="T143" s="495">
        <v>1</v>
      </c>
      <c r="U143" s="507">
        <v>29</v>
      </c>
      <c r="V143" s="511"/>
    </row>
    <row r="144" spans="1:22" ht="15.75" x14ac:dyDescent="0.25">
      <c r="A144" s="475"/>
      <c r="B144" s="924"/>
      <c r="C144" s="925"/>
      <c r="D144" s="926" t="s">
        <v>154</v>
      </c>
      <c r="E144" s="927"/>
      <c r="F144" s="927"/>
      <c r="G144" s="928"/>
      <c r="H144" s="509"/>
      <c r="I144" s="509"/>
      <c r="J144" s="495">
        <v>2</v>
      </c>
      <c r="K144" s="495">
        <v>3</v>
      </c>
      <c r="L144" s="495">
        <v>0</v>
      </c>
      <c r="M144" s="495">
        <v>4</v>
      </c>
      <c r="N144" s="495">
        <v>4</v>
      </c>
      <c r="O144" s="495">
        <v>2</v>
      </c>
      <c r="P144" s="495">
        <v>1</v>
      </c>
      <c r="Q144" s="495">
        <v>2</v>
      </c>
      <c r="R144" s="495">
        <v>2</v>
      </c>
      <c r="S144" s="495">
        <v>3</v>
      </c>
      <c r="T144" s="495">
        <v>2</v>
      </c>
      <c r="U144" s="507">
        <v>25</v>
      </c>
      <c r="V144" s="511"/>
    </row>
    <row r="145" spans="1:27" ht="15.75" x14ac:dyDescent="0.25">
      <c r="A145" s="475"/>
      <c r="B145" s="476" t="s">
        <v>155</v>
      </c>
      <c r="C145" s="484"/>
      <c r="D145" s="484"/>
      <c r="E145" s="484"/>
      <c r="F145" s="484"/>
      <c r="G145" s="484"/>
      <c r="H145" s="484"/>
      <c r="I145" s="484"/>
      <c r="J145" s="484"/>
      <c r="K145" s="484"/>
      <c r="L145" s="484"/>
      <c r="M145" s="484"/>
      <c r="N145" s="484"/>
      <c r="O145" s="491"/>
      <c r="P145" s="484"/>
      <c r="Q145" s="484"/>
      <c r="R145" s="484"/>
      <c r="S145" s="484"/>
      <c r="T145" s="484"/>
      <c r="U145" s="484"/>
      <c r="V145" s="484"/>
      <c r="W145" s="484"/>
      <c r="X145" s="484"/>
      <c r="Y145" s="484"/>
      <c r="Z145" s="484"/>
      <c r="AA145" s="484"/>
    </row>
    <row r="146" spans="1:27" ht="15.75" x14ac:dyDescent="0.25">
      <c r="A146" s="475"/>
      <c r="B146" s="476"/>
      <c r="C146" s="484"/>
      <c r="D146" s="484"/>
      <c r="E146" s="484"/>
      <c r="F146" s="484"/>
      <c r="G146" s="484"/>
      <c r="H146" s="484"/>
      <c r="I146" s="484"/>
      <c r="J146" s="484"/>
      <c r="K146" s="484"/>
      <c r="L146" s="484"/>
      <c r="M146" s="484"/>
      <c r="N146" s="484"/>
      <c r="O146" s="491"/>
      <c r="P146" s="484"/>
      <c r="Q146" s="484"/>
      <c r="R146" s="484"/>
      <c r="S146" s="484"/>
      <c r="T146" s="484"/>
      <c r="U146" s="484"/>
      <c r="V146" s="484"/>
      <c r="W146" s="484"/>
      <c r="X146" s="484"/>
      <c r="Y146" s="484"/>
      <c r="Z146" s="484"/>
      <c r="AA146" s="484"/>
    </row>
    <row r="147" spans="1:27" ht="20.25" x14ac:dyDescent="0.25">
      <c r="A147" s="515" t="s">
        <v>156</v>
      </c>
      <c r="B147" s="515"/>
      <c r="C147" s="515"/>
      <c r="D147" s="515"/>
      <c r="E147" s="515"/>
      <c r="F147" s="515"/>
      <c r="G147" s="516"/>
      <c r="H147" s="489"/>
      <c r="I147" s="484"/>
      <c r="J147" s="484"/>
      <c r="K147" s="484"/>
      <c r="L147" s="484"/>
      <c r="M147" s="484"/>
      <c r="N147" s="484"/>
      <c r="O147" s="491"/>
      <c r="P147" s="484"/>
      <c r="Q147" s="484"/>
      <c r="R147" s="484"/>
      <c r="S147" s="476" t="s">
        <v>157</v>
      </c>
      <c r="T147" s="484"/>
      <c r="U147" s="484"/>
      <c r="V147" s="484"/>
      <c r="W147" s="484"/>
      <c r="X147" s="484"/>
      <c r="Y147" s="484"/>
      <c r="Z147" s="484"/>
      <c r="AA147" s="484"/>
    </row>
    <row r="148" spans="1:27" ht="15.75" x14ac:dyDescent="0.25">
      <c r="A148" s="475"/>
      <c r="B148" s="487"/>
      <c r="C148" s="475"/>
      <c r="D148" s="484"/>
      <c r="E148" s="484"/>
      <c r="F148" s="484"/>
      <c r="G148" s="484"/>
      <c r="H148" s="484"/>
      <c r="I148" s="484"/>
      <c r="J148" s="484"/>
      <c r="K148" s="484"/>
      <c r="L148" s="484"/>
      <c r="M148" s="484"/>
      <c r="N148" s="484"/>
      <c r="O148" s="491"/>
      <c r="P148" s="484"/>
      <c r="Q148" s="484"/>
      <c r="R148" s="484"/>
      <c r="S148" s="476"/>
      <c r="T148" s="484"/>
      <c r="U148" s="484"/>
      <c r="V148" s="484"/>
      <c r="W148" s="484"/>
      <c r="X148" s="484"/>
      <c r="Y148" s="484"/>
      <c r="Z148" s="484"/>
      <c r="AA148" s="484"/>
    </row>
    <row r="149" spans="1:27" ht="15.75" x14ac:dyDescent="0.25">
      <c r="A149" s="475" t="s">
        <v>158</v>
      </c>
      <c r="B149" s="879" t="s">
        <v>5</v>
      </c>
      <c r="C149" s="879"/>
      <c r="D149" s="879"/>
      <c r="E149" s="879"/>
      <c r="F149" s="879" t="s">
        <v>119</v>
      </c>
      <c r="G149" s="879"/>
      <c r="H149" s="879" t="s">
        <v>120</v>
      </c>
      <c r="I149" s="879"/>
      <c r="J149" s="879" t="s">
        <v>121</v>
      </c>
      <c r="K149" s="879"/>
      <c r="L149" s="879" t="s">
        <v>159</v>
      </c>
      <c r="M149" s="879"/>
      <c r="N149" s="879" t="s">
        <v>123</v>
      </c>
      <c r="O149" s="879"/>
      <c r="P149" s="879" t="s">
        <v>124</v>
      </c>
      <c r="Q149" s="879"/>
      <c r="R149" s="879" t="s">
        <v>125</v>
      </c>
      <c r="S149" s="879"/>
      <c r="T149" s="879" t="s">
        <v>126</v>
      </c>
      <c r="U149" s="879"/>
      <c r="V149" s="879" t="s">
        <v>127</v>
      </c>
      <c r="W149" s="879"/>
      <c r="X149" s="879" t="s">
        <v>128</v>
      </c>
      <c r="Y149" s="879"/>
      <c r="Z149" s="879" t="s">
        <v>129</v>
      </c>
      <c r="AA149" s="879"/>
    </row>
    <row r="150" spans="1:27" ht="15.75" x14ac:dyDescent="0.25">
      <c r="A150" s="475"/>
      <c r="B150" s="879"/>
      <c r="C150" s="879"/>
      <c r="D150" s="879"/>
      <c r="E150" s="879"/>
      <c r="F150" s="490" t="s">
        <v>103</v>
      </c>
      <c r="G150" s="490" t="s">
        <v>104</v>
      </c>
      <c r="H150" s="490" t="s">
        <v>103</v>
      </c>
      <c r="I150" s="490" t="s">
        <v>104</v>
      </c>
      <c r="J150" s="490" t="s">
        <v>103</v>
      </c>
      <c r="K150" s="490" t="s">
        <v>104</v>
      </c>
      <c r="L150" s="490" t="s">
        <v>103</v>
      </c>
      <c r="M150" s="490" t="s">
        <v>104</v>
      </c>
      <c r="N150" s="490" t="s">
        <v>103</v>
      </c>
      <c r="O150" s="490" t="s">
        <v>104</v>
      </c>
      <c r="P150" s="490" t="s">
        <v>103</v>
      </c>
      <c r="Q150" s="490" t="s">
        <v>104</v>
      </c>
      <c r="R150" s="490" t="s">
        <v>103</v>
      </c>
      <c r="S150" s="490" t="s">
        <v>104</v>
      </c>
      <c r="T150" s="490" t="s">
        <v>103</v>
      </c>
      <c r="U150" s="490" t="s">
        <v>104</v>
      </c>
      <c r="V150" s="490" t="s">
        <v>103</v>
      </c>
      <c r="W150" s="490" t="s">
        <v>104</v>
      </c>
      <c r="X150" s="490" t="s">
        <v>103</v>
      </c>
      <c r="Y150" s="490" t="s">
        <v>104</v>
      </c>
      <c r="Z150" s="490" t="s">
        <v>103</v>
      </c>
      <c r="AA150" s="490" t="s">
        <v>104</v>
      </c>
    </row>
    <row r="151" spans="1:27" ht="15.75" x14ac:dyDescent="0.25">
      <c r="A151" s="475"/>
      <c r="B151" s="926" t="s">
        <v>160</v>
      </c>
      <c r="C151" s="927"/>
      <c r="D151" s="927"/>
      <c r="E151" s="928"/>
      <c r="F151" s="509"/>
      <c r="G151" s="509"/>
      <c r="H151" s="495">
        <v>13</v>
      </c>
      <c r="I151" s="495">
        <v>1</v>
      </c>
      <c r="J151" s="495">
        <v>34</v>
      </c>
      <c r="K151" s="495">
        <v>2</v>
      </c>
      <c r="L151" s="495">
        <v>53</v>
      </c>
      <c r="M151" s="495">
        <v>0</v>
      </c>
      <c r="N151" s="495">
        <v>52</v>
      </c>
      <c r="O151" s="495">
        <v>1</v>
      </c>
      <c r="P151" s="495">
        <v>20</v>
      </c>
      <c r="Q151" s="495">
        <v>1</v>
      </c>
      <c r="R151" s="495">
        <v>17</v>
      </c>
      <c r="S151" s="495">
        <v>0</v>
      </c>
      <c r="T151" s="495">
        <v>16</v>
      </c>
      <c r="U151" s="495">
        <v>0</v>
      </c>
      <c r="V151" s="495">
        <v>11</v>
      </c>
      <c r="W151" s="495">
        <v>0</v>
      </c>
      <c r="X151" s="495">
        <v>12</v>
      </c>
      <c r="Y151" s="495">
        <v>0</v>
      </c>
      <c r="Z151" s="495">
        <v>7</v>
      </c>
      <c r="AA151" s="495">
        <v>0</v>
      </c>
    </row>
    <row r="152" spans="1:27" ht="15.75" x14ac:dyDescent="0.25">
      <c r="A152" s="475"/>
      <c r="B152" s="484"/>
      <c r="C152" s="484"/>
      <c r="D152" s="484"/>
      <c r="E152" s="484"/>
      <c r="F152" s="484"/>
      <c r="G152" s="484"/>
      <c r="H152" s="484"/>
      <c r="I152" s="484"/>
      <c r="J152" s="484"/>
      <c r="K152" s="484"/>
      <c r="L152" s="484"/>
      <c r="M152" s="484"/>
      <c r="N152" s="484"/>
      <c r="O152" s="491"/>
      <c r="P152" s="484"/>
      <c r="Q152" s="484"/>
      <c r="R152" s="484"/>
      <c r="S152" s="484"/>
      <c r="T152" s="484"/>
      <c r="U152" s="484"/>
      <c r="V152" s="484"/>
      <c r="W152" s="484"/>
      <c r="X152" s="484"/>
      <c r="Y152" s="484"/>
      <c r="Z152" s="484"/>
      <c r="AA152" s="484"/>
    </row>
    <row r="153" spans="1:27" ht="20.25" x14ac:dyDescent="0.25">
      <c r="A153" s="515" t="s">
        <v>161</v>
      </c>
      <c r="B153" s="515"/>
      <c r="C153" s="515"/>
      <c r="D153" s="515"/>
      <c r="E153" s="515"/>
      <c r="F153" s="515"/>
      <c r="G153" s="516"/>
      <c r="H153" s="516"/>
      <c r="I153" s="484"/>
      <c r="J153" s="484"/>
      <c r="K153" s="484"/>
      <c r="L153" s="484"/>
      <c r="M153" s="484"/>
      <c r="N153" s="484"/>
      <c r="O153" s="491"/>
      <c r="P153" s="484"/>
      <c r="Q153" s="484"/>
      <c r="R153" s="484"/>
      <c r="S153" s="484"/>
      <c r="T153" s="484"/>
      <c r="U153" s="484"/>
      <c r="V153" s="484"/>
      <c r="W153" s="484"/>
      <c r="X153" s="484"/>
      <c r="Y153" s="484"/>
      <c r="Z153" s="484"/>
      <c r="AA153" s="484"/>
    </row>
    <row r="154" spans="1:27" ht="26.25" x14ac:dyDescent="0.25">
      <c r="A154" s="517"/>
      <c r="B154" s="517"/>
      <c r="C154" s="517"/>
      <c r="D154" s="517"/>
      <c r="E154" s="517"/>
      <c r="F154" s="484"/>
      <c r="G154" s="484"/>
      <c r="H154" s="484"/>
      <c r="I154" s="484"/>
      <c r="J154" s="484"/>
      <c r="K154" s="484"/>
      <c r="L154" s="484"/>
      <c r="M154" s="484"/>
      <c r="N154" s="484"/>
      <c r="O154" s="491"/>
      <c r="P154" s="484"/>
      <c r="Q154" s="484"/>
      <c r="R154" s="484"/>
      <c r="S154" s="484"/>
      <c r="T154" s="484"/>
      <c r="U154" s="484"/>
      <c r="V154" s="484"/>
      <c r="W154" s="484"/>
      <c r="X154" s="484"/>
      <c r="Y154" s="484"/>
      <c r="Z154" s="484"/>
      <c r="AA154" s="484"/>
    </row>
    <row r="155" spans="1:27" ht="15.75" x14ac:dyDescent="0.25">
      <c r="A155" s="475"/>
      <c r="B155" s="487" t="s">
        <v>162</v>
      </c>
      <c r="C155" s="488"/>
      <c r="D155" s="488"/>
      <c r="E155" s="484"/>
      <c r="F155" s="484"/>
      <c r="G155" s="484"/>
      <c r="H155" s="489"/>
      <c r="I155" s="484"/>
      <c r="J155" s="484"/>
      <c r="K155" s="484"/>
      <c r="L155" s="484"/>
      <c r="M155" s="484"/>
      <c r="N155" s="484"/>
      <c r="O155" s="491"/>
      <c r="P155" s="484"/>
      <c r="Q155" s="484"/>
      <c r="R155" s="484"/>
      <c r="S155" s="484"/>
      <c r="T155" s="484"/>
      <c r="U155" s="484"/>
      <c r="V155" s="484"/>
      <c r="W155" s="484"/>
      <c r="X155" s="484"/>
      <c r="Y155" s="484"/>
      <c r="Z155" s="484"/>
      <c r="AA155" s="484"/>
    </row>
    <row r="156" spans="1:27" ht="15.75" x14ac:dyDescent="0.25">
      <c r="A156" s="475" t="s">
        <v>163</v>
      </c>
      <c r="B156" s="891" t="s">
        <v>5</v>
      </c>
      <c r="C156" s="891"/>
      <c r="D156" s="891"/>
      <c r="E156" s="891" t="s">
        <v>164</v>
      </c>
      <c r="F156" s="891"/>
      <c r="G156" s="891"/>
      <c r="H156" s="891"/>
      <c r="I156" s="891"/>
      <c r="J156" s="891"/>
      <c r="K156" s="891"/>
      <c r="L156" s="891"/>
      <c r="M156" s="891"/>
      <c r="N156" s="891"/>
      <c r="O156" s="891"/>
      <c r="P156" s="891"/>
      <c r="Q156" s="891"/>
      <c r="R156" s="920" t="s">
        <v>102</v>
      </c>
      <c r="S156" s="484"/>
      <c r="T156" s="484"/>
      <c r="U156" s="484"/>
      <c r="V156" s="484"/>
      <c r="W156" s="484"/>
      <c r="X156" s="484"/>
      <c r="Y156" s="484"/>
      <c r="Z156" s="484"/>
      <c r="AA156" s="484"/>
    </row>
    <row r="157" spans="1:27" ht="15.75" x14ac:dyDescent="0.25">
      <c r="A157" s="475"/>
      <c r="B157" s="891"/>
      <c r="C157" s="891"/>
      <c r="D157" s="891"/>
      <c r="E157" s="518" t="s">
        <v>103</v>
      </c>
      <c r="F157" s="518" t="s">
        <v>104</v>
      </c>
      <c r="G157" s="518" t="s">
        <v>105</v>
      </c>
      <c r="H157" s="518" t="s">
        <v>106</v>
      </c>
      <c r="I157" s="518" t="s">
        <v>107</v>
      </c>
      <c r="J157" s="518" t="s">
        <v>108</v>
      </c>
      <c r="K157" s="518" t="s">
        <v>109</v>
      </c>
      <c r="L157" s="518" t="s">
        <v>110</v>
      </c>
      <c r="M157" s="518" t="s">
        <v>111</v>
      </c>
      <c r="N157" s="518" t="s">
        <v>112</v>
      </c>
      <c r="O157" s="518" t="s">
        <v>113</v>
      </c>
      <c r="P157" s="518" t="s">
        <v>165</v>
      </c>
      <c r="Q157" s="519" t="s">
        <v>166</v>
      </c>
      <c r="R157" s="920"/>
      <c r="S157" s="484"/>
      <c r="T157" s="484"/>
      <c r="U157" s="484"/>
      <c r="V157" s="484"/>
      <c r="W157" s="484"/>
      <c r="X157" s="484"/>
      <c r="Y157" s="484"/>
      <c r="Z157" s="484"/>
      <c r="AA157" s="484"/>
    </row>
    <row r="158" spans="1:27" ht="15.75" x14ac:dyDescent="0.25">
      <c r="A158" s="475"/>
      <c r="B158" s="492" t="s">
        <v>167</v>
      </c>
      <c r="C158" s="512"/>
      <c r="D158" s="513"/>
      <c r="E158" s="495">
        <v>1</v>
      </c>
      <c r="F158" s="495">
        <v>1</v>
      </c>
      <c r="G158" s="495">
        <v>1</v>
      </c>
      <c r="H158" s="495">
        <v>1</v>
      </c>
      <c r="I158" s="495">
        <v>0</v>
      </c>
      <c r="J158" s="520"/>
      <c r="K158" s="520"/>
      <c r="L158" s="520"/>
      <c r="M158" s="520"/>
      <c r="N158" s="520"/>
      <c r="O158" s="520"/>
      <c r="P158" s="520"/>
      <c r="Q158" s="520"/>
      <c r="R158" s="488"/>
      <c r="S158" s="484"/>
      <c r="T158" s="484"/>
      <c r="U158" s="484"/>
      <c r="V158" s="484"/>
      <c r="W158" s="484"/>
      <c r="X158" s="484"/>
      <c r="Y158" s="484"/>
      <c r="Z158" s="484"/>
      <c r="AA158" s="484"/>
    </row>
    <row r="159" spans="1:27" ht="15.75" x14ac:dyDescent="0.25">
      <c r="A159" s="475"/>
      <c r="B159" s="492" t="s">
        <v>168</v>
      </c>
      <c r="C159" s="512"/>
      <c r="D159" s="513"/>
      <c r="E159" s="495">
        <v>37</v>
      </c>
      <c r="F159" s="495">
        <v>30</v>
      </c>
      <c r="G159" s="520"/>
      <c r="H159" s="520"/>
      <c r="I159" s="520"/>
      <c r="J159" s="520"/>
      <c r="K159" s="520"/>
      <c r="L159" s="520"/>
      <c r="M159" s="520"/>
      <c r="N159" s="520"/>
      <c r="O159" s="520"/>
      <c r="P159" s="520"/>
      <c r="Q159" s="520"/>
      <c r="R159" s="488"/>
      <c r="S159" s="484"/>
      <c r="T159" s="484"/>
      <c r="U159" s="484"/>
      <c r="V159" s="484"/>
      <c r="W159" s="484"/>
      <c r="X159" s="484"/>
      <c r="Y159" s="484"/>
      <c r="Z159" s="484"/>
      <c r="AA159" s="484"/>
    </row>
    <row r="160" spans="1:27" ht="15.75" x14ac:dyDescent="0.25">
      <c r="A160" s="475"/>
      <c r="B160" s="492" t="s">
        <v>169</v>
      </c>
      <c r="C160" s="512"/>
      <c r="D160" s="513"/>
      <c r="E160" s="495">
        <v>41</v>
      </c>
      <c r="F160" s="495">
        <v>36</v>
      </c>
      <c r="G160" s="495">
        <v>30</v>
      </c>
      <c r="H160" s="495">
        <v>24</v>
      </c>
      <c r="I160" s="495">
        <v>18</v>
      </c>
      <c r="J160" s="495">
        <v>12</v>
      </c>
      <c r="K160" s="520">
        <v>0</v>
      </c>
      <c r="L160" s="520">
        <v>0</v>
      </c>
      <c r="M160" s="520">
        <v>0</v>
      </c>
      <c r="N160" s="520">
        <v>0</v>
      </c>
      <c r="O160" s="520">
        <v>0</v>
      </c>
      <c r="P160" s="520">
        <v>0</v>
      </c>
      <c r="Q160" s="520">
        <v>32</v>
      </c>
      <c r="R160" s="488"/>
      <c r="S160" s="484"/>
      <c r="T160" s="484"/>
      <c r="U160" s="484"/>
      <c r="V160" s="484"/>
      <c r="W160" s="484"/>
      <c r="X160" s="484"/>
      <c r="Y160" s="484"/>
      <c r="Z160" s="484"/>
      <c r="AA160" s="484"/>
    </row>
    <row r="161" spans="1:18" ht="15.75" x14ac:dyDescent="0.25">
      <c r="A161" s="475"/>
      <c r="B161" s="492" t="s">
        <v>170</v>
      </c>
      <c r="C161" s="512"/>
      <c r="D161" s="513"/>
      <c r="E161" s="495">
        <v>12</v>
      </c>
      <c r="F161" s="495">
        <v>8</v>
      </c>
      <c r="G161" s="495">
        <v>12</v>
      </c>
      <c r="H161" s="495">
        <v>4</v>
      </c>
      <c r="I161" s="495">
        <v>5</v>
      </c>
      <c r="J161" s="495">
        <v>13</v>
      </c>
      <c r="K161" s="495">
        <v>0</v>
      </c>
      <c r="L161" s="495">
        <v>0</v>
      </c>
      <c r="M161" s="495">
        <v>0</v>
      </c>
      <c r="N161" s="495">
        <v>0</v>
      </c>
      <c r="O161" s="495">
        <v>0</v>
      </c>
      <c r="P161" s="495">
        <v>0</v>
      </c>
      <c r="Q161" s="495">
        <v>24</v>
      </c>
      <c r="R161" s="488"/>
    </row>
    <row r="162" spans="1:18" ht="15.75" x14ac:dyDescent="0.25">
      <c r="A162" s="475"/>
      <c r="B162" s="492" t="s">
        <v>171</v>
      </c>
      <c r="C162" s="512"/>
      <c r="D162" s="513"/>
      <c r="E162" s="495">
        <v>27</v>
      </c>
      <c r="F162" s="495">
        <v>7</v>
      </c>
      <c r="G162" s="495">
        <v>6</v>
      </c>
      <c r="H162" s="495">
        <v>10</v>
      </c>
      <c r="I162" s="495">
        <v>4</v>
      </c>
      <c r="J162" s="495">
        <v>1</v>
      </c>
      <c r="K162" s="495">
        <v>0</v>
      </c>
      <c r="L162" s="495">
        <v>0</v>
      </c>
      <c r="M162" s="495">
        <v>0</v>
      </c>
      <c r="N162" s="495">
        <v>0</v>
      </c>
      <c r="O162" s="495">
        <v>0</v>
      </c>
      <c r="P162" s="495">
        <v>0</v>
      </c>
      <c r="Q162" s="495">
        <v>10</v>
      </c>
      <c r="R162" s="488"/>
    </row>
    <row r="163" spans="1:18" ht="15.75" x14ac:dyDescent="0.25">
      <c r="A163" s="475"/>
      <c r="B163" s="492" t="s">
        <v>172</v>
      </c>
      <c r="C163" s="512"/>
      <c r="D163" s="513"/>
      <c r="E163" s="495">
        <v>7</v>
      </c>
      <c r="F163" s="495">
        <v>4</v>
      </c>
      <c r="G163" s="495">
        <v>4</v>
      </c>
      <c r="H163" s="495">
        <v>2</v>
      </c>
      <c r="I163" s="495">
        <v>2</v>
      </c>
      <c r="J163" s="495">
        <v>1</v>
      </c>
      <c r="K163" s="495">
        <v>0</v>
      </c>
      <c r="L163" s="495">
        <v>0</v>
      </c>
      <c r="M163" s="495">
        <v>0</v>
      </c>
      <c r="N163" s="495">
        <v>0</v>
      </c>
      <c r="O163" s="495">
        <v>0</v>
      </c>
      <c r="P163" s="495">
        <v>0</v>
      </c>
      <c r="Q163" s="495">
        <v>1</v>
      </c>
      <c r="R163" s="488"/>
    </row>
    <row r="164" spans="1:18" ht="15.75" x14ac:dyDescent="0.25">
      <c r="A164" s="475"/>
      <c r="B164" s="492" t="s">
        <v>173</v>
      </c>
      <c r="C164" s="512"/>
      <c r="D164" s="513"/>
      <c r="E164" s="495">
        <v>14</v>
      </c>
      <c r="F164" s="495">
        <v>3</v>
      </c>
      <c r="G164" s="495">
        <v>2</v>
      </c>
      <c r="H164" s="495">
        <v>1</v>
      </c>
      <c r="I164" s="495">
        <v>0</v>
      </c>
      <c r="J164" s="495">
        <v>1</v>
      </c>
      <c r="K164" s="495">
        <v>0</v>
      </c>
      <c r="L164" s="495">
        <v>0</v>
      </c>
      <c r="M164" s="495">
        <v>0</v>
      </c>
      <c r="N164" s="495">
        <v>0</v>
      </c>
      <c r="O164" s="495">
        <v>0</v>
      </c>
      <c r="P164" s="495">
        <v>0</v>
      </c>
      <c r="Q164" s="495">
        <v>2</v>
      </c>
      <c r="R164" s="488"/>
    </row>
    <row r="165" spans="1:18" ht="15.75" x14ac:dyDescent="0.25">
      <c r="A165" s="475"/>
      <c r="B165" s="488"/>
      <c r="C165" s="488"/>
      <c r="D165" s="488"/>
      <c r="E165" s="484"/>
      <c r="F165" s="484"/>
      <c r="G165" s="484"/>
      <c r="H165" s="484"/>
      <c r="I165" s="484"/>
      <c r="J165" s="484"/>
      <c r="K165" s="484"/>
      <c r="L165" s="484"/>
      <c r="M165" s="484"/>
      <c r="N165" s="484"/>
      <c r="O165" s="491"/>
      <c r="P165" s="484"/>
      <c r="Q165" s="484"/>
      <c r="R165" s="484"/>
    </row>
    <row r="166" spans="1:18" ht="15.75" x14ac:dyDescent="0.25">
      <c r="A166" s="475"/>
      <c r="B166" s="487" t="s">
        <v>174</v>
      </c>
      <c r="C166" s="488"/>
      <c r="D166" s="488"/>
      <c r="E166" s="484"/>
      <c r="F166" s="484"/>
      <c r="G166" s="484"/>
      <c r="H166" s="489"/>
      <c r="I166" s="484"/>
      <c r="J166" s="484"/>
      <c r="K166" s="484"/>
      <c r="L166" s="484"/>
      <c r="M166" s="484"/>
      <c r="N166" s="484"/>
      <c r="O166" s="491"/>
      <c r="P166" s="484"/>
      <c r="Q166" s="484"/>
      <c r="R166" s="484"/>
    </row>
    <row r="167" spans="1:18" ht="15.75" x14ac:dyDescent="0.25">
      <c r="A167" s="475" t="s">
        <v>175</v>
      </c>
      <c r="B167" s="891" t="s">
        <v>5</v>
      </c>
      <c r="C167" s="891"/>
      <c r="D167" s="891"/>
      <c r="E167" s="891" t="s">
        <v>164</v>
      </c>
      <c r="F167" s="891"/>
      <c r="G167" s="891"/>
      <c r="H167" s="891"/>
      <c r="I167" s="891"/>
      <c r="J167" s="891"/>
      <c r="K167" s="891"/>
      <c r="L167" s="891"/>
      <c r="M167" s="891"/>
      <c r="N167" s="891"/>
      <c r="O167" s="891"/>
      <c r="P167" s="891"/>
      <c r="Q167" s="891"/>
      <c r="R167" s="920" t="s">
        <v>102</v>
      </c>
    </row>
    <row r="168" spans="1:18" ht="15.75" x14ac:dyDescent="0.25">
      <c r="A168" s="475"/>
      <c r="B168" s="891"/>
      <c r="C168" s="891"/>
      <c r="D168" s="891"/>
      <c r="E168" s="518" t="s">
        <v>103</v>
      </c>
      <c r="F168" s="518" t="s">
        <v>104</v>
      </c>
      <c r="G168" s="518" t="s">
        <v>105</v>
      </c>
      <c r="H168" s="518" t="s">
        <v>106</v>
      </c>
      <c r="I168" s="518" t="s">
        <v>107</v>
      </c>
      <c r="J168" s="518" t="s">
        <v>108</v>
      </c>
      <c r="K168" s="518" t="s">
        <v>109</v>
      </c>
      <c r="L168" s="518" t="s">
        <v>110</v>
      </c>
      <c r="M168" s="518" t="s">
        <v>111</v>
      </c>
      <c r="N168" s="518" t="s">
        <v>112</v>
      </c>
      <c r="O168" s="518" t="s">
        <v>113</v>
      </c>
      <c r="P168" s="518" t="s">
        <v>165</v>
      </c>
      <c r="Q168" s="519" t="s">
        <v>166</v>
      </c>
      <c r="R168" s="920"/>
    </row>
    <row r="169" spans="1:18" ht="15.75" x14ac:dyDescent="0.25">
      <c r="A169" s="475"/>
      <c r="B169" s="492" t="s">
        <v>167</v>
      </c>
      <c r="C169" s="512"/>
      <c r="D169" s="513"/>
      <c r="E169" s="495">
        <v>0</v>
      </c>
      <c r="F169" s="495">
        <v>0</v>
      </c>
      <c r="G169" s="495">
        <v>0</v>
      </c>
      <c r="H169" s="495">
        <v>0</v>
      </c>
      <c r="I169" s="495">
        <v>0</v>
      </c>
      <c r="J169" s="520"/>
      <c r="K169" s="520"/>
      <c r="L169" s="520"/>
      <c r="M169" s="520"/>
      <c r="N169" s="520"/>
      <c r="O169" s="520"/>
      <c r="P169" s="520"/>
      <c r="Q169" s="520"/>
      <c r="R169" s="488"/>
    </row>
    <row r="170" spans="1:18" ht="15.75" x14ac:dyDescent="0.25">
      <c r="A170" s="475"/>
      <c r="B170" s="492" t="s">
        <v>168</v>
      </c>
      <c r="C170" s="512"/>
      <c r="D170" s="513"/>
      <c r="E170" s="495">
        <v>5</v>
      </c>
      <c r="F170" s="495">
        <v>3</v>
      </c>
      <c r="G170" s="520"/>
      <c r="H170" s="520"/>
      <c r="I170" s="520"/>
      <c r="J170" s="520"/>
      <c r="K170" s="520"/>
      <c r="L170" s="520"/>
      <c r="M170" s="520"/>
      <c r="N170" s="520"/>
      <c r="O170" s="520"/>
      <c r="P170" s="520"/>
      <c r="Q170" s="520"/>
      <c r="R170" s="488"/>
    </row>
    <row r="171" spans="1:18" ht="15.75" x14ac:dyDescent="0.25">
      <c r="A171" s="475"/>
      <c r="B171" s="492" t="s">
        <v>169</v>
      </c>
      <c r="C171" s="512"/>
      <c r="D171" s="513"/>
      <c r="E171" s="495">
        <v>5</v>
      </c>
      <c r="F171" s="495">
        <v>1</v>
      </c>
      <c r="G171" s="495">
        <v>1</v>
      </c>
      <c r="H171" s="495">
        <v>0</v>
      </c>
      <c r="I171" s="495">
        <v>0</v>
      </c>
      <c r="J171" s="495">
        <v>2</v>
      </c>
      <c r="K171" s="520">
        <v>0</v>
      </c>
      <c r="L171" s="520">
        <v>0</v>
      </c>
      <c r="M171" s="520">
        <v>0</v>
      </c>
      <c r="N171" s="520">
        <v>0</v>
      </c>
      <c r="O171" s="520">
        <v>0</v>
      </c>
      <c r="P171" s="520">
        <v>0</v>
      </c>
      <c r="Q171" s="520">
        <v>32</v>
      </c>
      <c r="R171" s="488"/>
    </row>
    <row r="172" spans="1:18" ht="15.75" x14ac:dyDescent="0.25">
      <c r="A172" s="475"/>
      <c r="B172" s="492" t="s">
        <v>170</v>
      </c>
      <c r="C172" s="512"/>
      <c r="D172" s="513"/>
      <c r="E172" s="495">
        <v>1</v>
      </c>
      <c r="F172" s="495">
        <v>0</v>
      </c>
      <c r="G172" s="495">
        <v>0</v>
      </c>
      <c r="H172" s="495">
        <v>0</v>
      </c>
      <c r="I172" s="495">
        <v>0</v>
      </c>
      <c r="J172" s="495">
        <v>0</v>
      </c>
      <c r="K172" s="495">
        <v>0</v>
      </c>
      <c r="L172" s="495">
        <v>0</v>
      </c>
      <c r="M172" s="495">
        <v>0</v>
      </c>
      <c r="N172" s="495">
        <v>0</v>
      </c>
      <c r="O172" s="495">
        <v>0</v>
      </c>
      <c r="P172" s="495">
        <v>0</v>
      </c>
      <c r="Q172" s="495">
        <v>24</v>
      </c>
      <c r="R172" s="488"/>
    </row>
    <row r="173" spans="1:18" ht="15.75" x14ac:dyDescent="0.25">
      <c r="A173" s="475"/>
      <c r="B173" s="492" t="s">
        <v>171</v>
      </c>
      <c r="C173" s="512"/>
      <c r="D173" s="513"/>
      <c r="E173" s="495">
        <v>0</v>
      </c>
      <c r="F173" s="495">
        <v>0</v>
      </c>
      <c r="G173" s="495">
        <v>0</v>
      </c>
      <c r="H173" s="495">
        <v>0</v>
      </c>
      <c r="I173" s="495">
        <v>0</v>
      </c>
      <c r="J173" s="495">
        <v>0</v>
      </c>
      <c r="K173" s="495">
        <v>0</v>
      </c>
      <c r="L173" s="495">
        <v>0</v>
      </c>
      <c r="M173" s="495">
        <v>0</v>
      </c>
      <c r="N173" s="495">
        <v>0</v>
      </c>
      <c r="O173" s="495">
        <v>0</v>
      </c>
      <c r="P173" s="495">
        <v>0</v>
      </c>
      <c r="Q173" s="495">
        <v>10</v>
      </c>
      <c r="R173" s="488"/>
    </row>
    <row r="174" spans="1:18" ht="15.75" x14ac:dyDescent="0.25">
      <c r="A174" s="475"/>
      <c r="B174" s="492" t="s">
        <v>172</v>
      </c>
      <c r="C174" s="512"/>
      <c r="D174" s="513"/>
      <c r="E174" s="495">
        <v>0</v>
      </c>
      <c r="F174" s="495">
        <v>0</v>
      </c>
      <c r="G174" s="495">
        <v>0</v>
      </c>
      <c r="H174" s="495">
        <v>0</v>
      </c>
      <c r="I174" s="495">
        <v>0</v>
      </c>
      <c r="J174" s="495">
        <v>0</v>
      </c>
      <c r="K174" s="495">
        <v>0</v>
      </c>
      <c r="L174" s="495">
        <v>0</v>
      </c>
      <c r="M174" s="495">
        <v>0</v>
      </c>
      <c r="N174" s="495">
        <v>0</v>
      </c>
      <c r="O174" s="495">
        <v>0</v>
      </c>
      <c r="P174" s="495">
        <v>0</v>
      </c>
      <c r="Q174" s="495">
        <v>1</v>
      </c>
      <c r="R174" s="488"/>
    </row>
    <row r="175" spans="1:18" ht="15.75" x14ac:dyDescent="0.25">
      <c r="A175" s="475"/>
      <c r="B175" s="492" t="s">
        <v>173</v>
      </c>
      <c r="C175" s="512"/>
      <c r="D175" s="513"/>
      <c r="E175" s="495">
        <v>0</v>
      </c>
      <c r="F175" s="495">
        <v>0</v>
      </c>
      <c r="G175" s="495">
        <v>0</v>
      </c>
      <c r="H175" s="495">
        <v>0</v>
      </c>
      <c r="I175" s="495">
        <v>0</v>
      </c>
      <c r="J175" s="495">
        <v>0</v>
      </c>
      <c r="K175" s="495">
        <v>0</v>
      </c>
      <c r="L175" s="495">
        <v>0</v>
      </c>
      <c r="M175" s="495">
        <v>0</v>
      </c>
      <c r="N175" s="495">
        <v>0</v>
      </c>
      <c r="O175" s="495">
        <v>0</v>
      </c>
      <c r="P175" s="495">
        <v>0</v>
      </c>
      <c r="Q175" s="495">
        <v>2</v>
      </c>
      <c r="R175" s="488"/>
    </row>
    <row r="176" spans="1:18" ht="15.75" x14ac:dyDescent="0.25">
      <c r="A176" s="475"/>
      <c r="B176" s="484"/>
      <c r="C176" s="484"/>
      <c r="D176" s="484"/>
      <c r="E176" s="484"/>
      <c r="F176" s="484"/>
      <c r="G176" s="484"/>
      <c r="H176" s="484"/>
      <c r="I176" s="484"/>
      <c r="J176" s="484"/>
      <c r="K176" s="484"/>
      <c r="L176" s="484"/>
      <c r="M176" s="484"/>
      <c r="N176" s="484"/>
      <c r="O176" s="491"/>
      <c r="P176" s="484"/>
      <c r="Q176" s="484"/>
      <c r="R176" s="484"/>
    </row>
    <row r="177" spans="1:18" ht="15.75" x14ac:dyDescent="0.25">
      <c r="A177" s="475"/>
      <c r="B177" s="487" t="s">
        <v>176</v>
      </c>
      <c r="C177" s="488"/>
      <c r="D177" s="488"/>
      <c r="E177" s="484"/>
      <c r="F177" s="484"/>
      <c r="G177" s="484"/>
      <c r="H177" s="489"/>
      <c r="I177" s="484"/>
      <c r="J177" s="484"/>
      <c r="K177" s="484"/>
      <c r="L177" s="484"/>
      <c r="M177" s="484"/>
      <c r="N177" s="484"/>
      <c r="O177" s="491"/>
      <c r="P177" s="484"/>
      <c r="Q177" s="484"/>
      <c r="R177" s="484"/>
    </row>
    <row r="178" spans="1:18" ht="15.75" x14ac:dyDescent="0.25">
      <c r="A178" s="475" t="s">
        <v>177</v>
      </c>
      <c r="B178" s="891" t="s">
        <v>5</v>
      </c>
      <c r="C178" s="891"/>
      <c r="D178" s="891"/>
      <c r="E178" s="891" t="s">
        <v>164</v>
      </c>
      <c r="F178" s="891"/>
      <c r="G178" s="891"/>
      <c r="H178" s="891"/>
      <c r="I178" s="891"/>
      <c r="J178" s="891"/>
      <c r="K178" s="891"/>
      <c r="L178" s="891"/>
      <c r="M178" s="891"/>
      <c r="N178" s="891"/>
      <c r="O178" s="891"/>
      <c r="P178" s="891"/>
      <c r="Q178" s="891"/>
      <c r="R178" s="920" t="s">
        <v>102</v>
      </c>
    </row>
    <row r="179" spans="1:18" ht="15.75" x14ac:dyDescent="0.25">
      <c r="A179" s="475"/>
      <c r="B179" s="891"/>
      <c r="C179" s="891"/>
      <c r="D179" s="891"/>
      <c r="E179" s="518" t="s">
        <v>103</v>
      </c>
      <c r="F179" s="518" t="s">
        <v>104</v>
      </c>
      <c r="G179" s="518" t="s">
        <v>105</v>
      </c>
      <c r="H179" s="518" t="s">
        <v>106</v>
      </c>
      <c r="I179" s="518" t="s">
        <v>107</v>
      </c>
      <c r="J179" s="518" t="s">
        <v>108</v>
      </c>
      <c r="K179" s="518" t="s">
        <v>109</v>
      </c>
      <c r="L179" s="518" t="s">
        <v>110</v>
      </c>
      <c r="M179" s="518" t="s">
        <v>111</v>
      </c>
      <c r="N179" s="518" t="s">
        <v>112</v>
      </c>
      <c r="O179" s="518" t="s">
        <v>113</v>
      </c>
      <c r="P179" s="518" t="s">
        <v>165</v>
      </c>
      <c r="Q179" s="519" t="s">
        <v>166</v>
      </c>
      <c r="R179" s="920"/>
    </row>
    <row r="180" spans="1:18" ht="15.75" x14ac:dyDescent="0.25">
      <c r="A180" s="475"/>
      <c r="B180" s="492" t="s">
        <v>169</v>
      </c>
      <c r="C180" s="512"/>
      <c r="D180" s="513"/>
      <c r="E180" s="495">
        <v>1</v>
      </c>
      <c r="F180" s="495">
        <v>0</v>
      </c>
      <c r="G180" s="495">
        <v>0</v>
      </c>
      <c r="H180" s="495">
        <v>0</v>
      </c>
      <c r="I180" s="495">
        <v>0</v>
      </c>
      <c r="J180" s="495">
        <v>0</v>
      </c>
      <c r="K180" s="520">
        <v>0</v>
      </c>
      <c r="L180" s="520">
        <v>0</v>
      </c>
      <c r="M180" s="520">
        <v>0</v>
      </c>
      <c r="N180" s="520">
        <v>0</v>
      </c>
      <c r="O180" s="520">
        <v>0</v>
      </c>
      <c r="P180" s="520">
        <v>0</v>
      </c>
      <c r="Q180" s="520">
        <v>0</v>
      </c>
      <c r="R180" s="488"/>
    </row>
    <row r="181" spans="1:18" ht="15.75" x14ac:dyDescent="0.25">
      <c r="A181" s="475"/>
      <c r="B181" s="492" t="s">
        <v>170</v>
      </c>
      <c r="C181" s="512"/>
      <c r="D181" s="513"/>
      <c r="E181" s="495">
        <v>0</v>
      </c>
      <c r="F181" s="495">
        <v>0</v>
      </c>
      <c r="G181" s="495">
        <v>0</v>
      </c>
      <c r="H181" s="495">
        <v>0</v>
      </c>
      <c r="I181" s="495">
        <v>0</v>
      </c>
      <c r="J181" s="495">
        <v>0</v>
      </c>
      <c r="K181" s="495">
        <v>0</v>
      </c>
      <c r="L181" s="495">
        <v>0</v>
      </c>
      <c r="M181" s="495">
        <v>0</v>
      </c>
      <c r="N181" s="495">
        <v>0</v>
      </c>
      <c r="O181" s="495">
        <v>0</v>
      </c>
      <c r="P181" s="495">
        <v>0</v>
      </c>
      <c r="Q181" s="495">
        <v>0</v>
      </c>
      <c r="R181" s="488"/>
    </row>
    <row r="182" spans="1:18" ht="15.75" x14ac:dyDescent="0.25">
      <c r="A182" s="475"/>
      <c r="B182" s="492" t="s">
        <v>171</v>
      </c>
      <c r="C182" s="512"/>
      <c r="D182" s="513"/>
      <c r="E182" s="495">
        <v>0</v>
      </c>
      <c r="F182" s="495">
        <v>0</v>
      </c>
      <c r="G182" s="495">
        <v>0</v>
      </c>
      <c r="H182" s="495">
        <v>0</v>
      </c>
      <c r="I182" s="495">
        <v>0</v>
      </c>
      <c r="J182" s="495">
        <v>0</v>
      </c>
      <c r="K182" s="495">
        <v>0</v>
      </c>
      <c r="L182" s="495">
        <v>0</v>
      </c>
      <c r="M182" s="495">
        <v>0</v>
      </c>
      <c r="N182" s="495">
        <v>0</v>
      </c>
      <c r="O182" s="495">
        <v>0</v>
      </c>
      <c r="P182" s="495">
        <v>0</v>
      </c>
      <c r="Q182" s="495">
        <v>0</v>
      </c>
      <c r="R182" s="488"/>
    </row>
    <row r="183" spans="1:18" ht="15.75" x14ac:dyDescent="0.25">
      <c r="A183" s="475"/>
      <c r="B183" s="492" t="s">
        <v>172</v>
      </c>
      <c r="C183" s="512"/>
      <c r="D183" s="513"/>
      <c r="E183" s="495">
        <v>0</v>
      </c>
      <c r="F183" s="495">
        <v>0</v>
      </c>
      <c r="G183" s="495">
        <v>0</v>
      </c>
      <c r="H183" s="495">
        <v>0</v>
      </c>
      <c r="I183" s="495">
        <v>0</v>
      </c>
      <c r="J183" s="495">
        <v>0</v>
      </c>
      <c r="K183" s="495">
        <v>0</v>
      </c>
      <c r="L183" s="495">
        <v>0</v>
      </c>
      <c r="M183" s="495">
        <v>0</v>
      </c>
      <c r="N183" s="495">
        <v>0</v>
      </c>
      <c r="O183" s="495">
        <v>0</v>
      </c>
      <c r="P183" s="495">
        <v>0</v>
      </c>
      <c r="Q183" s="495">
        <v>0</v>
      </c>
      <c r="R183" s="488"/>
    </row>
    <row r="184" spans="1:18" ht="15.75" x14ac:dyDescent="0.25">
      <c r="A184" s="475"/>
      <c r="B184" s="492" t="s">
        <v>173</v>
      </c>
      <c r="C184" s="512"/>
      <c r="D184" s="513"/>
      <c r="E184" s="495">
        <v>0</v>
      </c>
      <c r="F184" s="495">
        <v>0</v>
      </c>
      <c r="G184" s="495">
        <v>0</v>
      </c>
      <c r="H184" s="495">
        <v>0</v>
      </c>
      <c r="I184" s="495">
        <v>0</v>
      </c>
      <c r="J184" s="495">
        <v>0</v>
      </c>
      <c r="K184" s="495">
        <v>0</v>
      </c>
      <c r="L184" s="495">
        <v>0</v>
      </c>
      <c r="M184" s="495">
        <v>0</v>
      </c>
      <c r="N184" s="495">
        <v>0</v>
      </c>
      <c r="O184" s="495">
        <v>0</v>
      </c>
      <c r="P184" s="495">
        <v>0</v>
      </c>
      <c r="Q184" s="495">
        <v>0</v>
      </c>
      <c r="R184" s="488"/>
    </row>
    <row r="185" spans="1:18" ht="15.75" x14ac:dyDescent="0.25">
      <c r="A185" s="475"/>
      <c r="B185" s="521" t="s">
        <v>178</v>
      </c>
      <c r="C185" s="522"/>
      <c r="D185" s="522"/>
      <c r="E185" s="523"/>
      <c r="F185" s="523"/>
      <c r="G185" s="523"/>
      <c r="H185" s="523"/>
      <c r="I185" s="523"/>
      <c r="J185" s="523"/>
      <c r="K185" s="523"/>
      <c r="L185" s="523"/>
      <c r="M185" s="523"/>
      <c r="N185" s="523"/>
      <c r="O185" s="524"/>
      <c r="P185" s="523"/>
      <c r="Q185" s="523"/>
      <c r="R185" s="484">
        <v>0</v>
      </c>
    </row>
    <row r="186" spans="1:18" ht="15.75" x14ac:dyDescent="0.25">
      <c r="A186" s="475"/>
      <c r="B186" s="525"/>
      <c r="C186" s="488"/>
      <c r="D186" s="488"/>
      <c r="E186" s="484"/>
      <c r="F186" s="484"/>
      <c r="G186" s="484"/>
      <c r="H186" s="484"/>
      <c r="I186" s="484"/>
      <c r="J186" s="484"/>
      <c r="K186" s="484"/>
      <c r="L186" s="484"/>
      <c r="M186" s="484"/>
      <c r="N186" s="484"/>
      <c r="O186" s="491"/>
      <c r="P186" s="484"/>
      <c r="Q186" s="484"/>
      <c r="R186" s="484"/>
    </row>
    <row r="187" spans="1:18" ht="15.75" x14ac:dyDescent="0.25">
      <c r="A187" s="475"/>
      <c r="B187" s="487" t="s">
        <v>179</v>
      </c>
      <c r="C187" s="488"/>
      <c r="D187" s="488"/>
      <c r="E187" s="484"/>
      <c r="F187" s="488"/>
      <c r="G187" s="484"/>
      <c r="H187" s="488"/>
      <c r="I187" s="484"/>
      <c r="J187" s="488"/>
      <c r="K187" s="484"/>
      <c r="L187" s="488"/>
      <c r="M187" s="484"/>
      <c r="N187" s="484"/>
      <c r="O187" s="491"/>
      <c r="P187" s="484"/>
      <c r="Q187" s="484"/>
      <c r="R187" s="484"/>
    </row>
    <row r="188" spans="1:18" ht="15.75" x14ac:dyDescent="0.25">
      <c r="A188" s="475" t="s">
        <v>180</v>
      </c>
      <c r="B188" s="879" t="s">
        <v>181</v>
      </c>
      <c r="C188" s="879"/>
      <c r="D188" s="879" t="s">
        <v>182</v>
      </c>
      <c r="E188" s="879"/>
      <c r="F188" s="879" t="s">
        <v>119</v>
      </c>
      <c r="G188" s="879"/>
      <c r="H188" s="879" t="s">
        <v>183</v>
      </c>
      <c r="I188" s="879"/>
      <c r="J188" s="879" t="s">
        <v>184</v>
      </c>
      <c r="K188" s="879"/>
      <c r="L188" s="879" t="s">
        <v>159</v>
      </c>
      <c r="M188" s="879"/>
      <c r="N188" s="484"/>
      <c r="O188" s="491"/>
      <c r="P188" s="526"/>
      <c r="Q188" s="484"/>
      <c r="R188" s="484"/>
    </row>
    <row r="189" spans="1:18" ht="15.75" x14ac:dyDescent="0.25">
      <c r="A189" s="475"/>
      <c r="B189" s="879"/>
      <c r="C189" s="879"/>
      <c r="D189" s="490" t="s">
        <v>185</v>
      </c>
      <c r="E189" s="490" t="s">
        <v>186</v>
      </c>
      <c r="F189" s="490" t="s">
        <v>185</v>
      </c>
      <c r="G189" s="490" t="s">
        <v>186</v>
      </c>
      <c r="H189" s="490" t="s">
        <v>185</v>
      </c>
      <c r="I189" s="490" t="s">
        <v>186</v>
      </c>
      <c r="J189" s="490" t="s">
        <v>185</v>
      </c>
      <c r="K189" s="490" t="s">
        <v>186</v>
      </c>
      <c r="L189" s="490" t="s">
        <v>185</v>
      </c>
      <c r="M189" s="490" t="s">
        <v>186</v>
      </c>
      <c r="N189" s="484"/>
      <c r="O189" s="491"/>
      <c r="P189" s="484"/>
      <c r="Q189" s="484"/>
      <c r="R189" s="484"/>
    </row>
    <row r="190" spans="1:18" ht="15.75" x14ac:dyDescent="0.25">
      <c r="A190" s="475"/>
      <c r="B190" s="919" t="s">
        <v>187</v>
      </c>
      <c r="C190" s="919"/>
      <c r="D190" s="495">
        <v>10</v>
      </c>
      <c r="E190" s="495">
        <v>0</v>
      </c>
      <c r="F190" s="495">
        <v>1</v>
      </c>
      <c r="G190" s="495">
        <v>1</v>
      </c>
      <c r="H190" s="495">
        <v>0</v>
      </c>
      <c r="I190" s="495">
        <v>1</v>
      </c>
      <c r="J190" s="495">
        <v>0</v>
      </c>
      <c r="K190" s="495">
        <v>0</v>
      </c>
      <c r="L190" s="495">
        <v>2</v>
      </c>
      <c r="M190" s="495">
        <v>0</v>
      </c>
      <c r="N190" s="484"/>
      <c r="O190" s="491"/>
      <c r="P190" s="484"/>
      <c r="Q190" s="484"/>
      <c r="R190" s="484"/>
    </row>
    <row r="191" spans="1:18" ht="15.75" x14ac:dyDescent="0.25">
      <c r="A191" s="475"/>
      <c r="B191" s="484"/>
      <c r="C191" s="484"/>
      <c r="D191" s="484"/>
      <c r="E191" s="484"/>
      <c r="F191" s="484"/>
      <c r="G191" s="484"/>
      <c r="H191" s="484"/>
      <c r="I191" s="484"/>
      <c r="J191" s="484"/>
      <c r="K191" s="484"/>
      <c r="L191" s="484"/>
      <c r="M191" s="484"/>
      <c r="N191" s="484"/>
      <c r="O191" s="491"/>
      <c r="P191" s="484"/>
      <c r="Q191" s="484"/>
      <c r="R191" s="484"/>
    </row>
    <row r="192" spans="1:18" ht="20.25" x14ac:dyDescent="0.25">
      <c r="A192" s="515" t="s">
        <v>188</v>
      </c>
      <c r="B192" s="515"/>
      <c r="C192" s="515"/>
      <c r="D192" s="515"/>
      <c r="E192" s="515"/>
      <c r="F192" s="515"/>
      <c r="G192" s="516"/>
      <c r="H192" s="516"/>
      <c r="I192" s="484"/>
      <c r="J192" s="484"/>
      <c r="K192" s="484"/>
      <c r="L192" s="484"/>
      <c r="M192" s="484"/>
      <c r="N192" s="484"/>
      <c r="O192" s="491"/>
      <c r="P192" s="484"/>
      <c r="Q192" s="484"/>
      <c r="R192" s="484"/>
    </row>
    <row r="193" spans="1:18" ht="26.25" x14ac:dyDescent="0.25">
      <c r="A193" s="517"/>
      <c r="B193" s="517"/>
      <c r="C193" s="517"/>
      <c r="D193" s="517"/>
      <c r="E193" s="517"/>
      <c r="F193" s="484"/>
      <c r="G193" s="484"/>
      <c r="H193" s="484"/>
      <c r="I193" s="484"/>
      <c r="J193" s="484"/>
      <c r="K193" s="484"/>
      <c r="L193" s="484"/>
      <c r="M193" s="484"/>
      <c r="N193" s="484"/>
      <c r="O193" s="491"/>
      <c r="P193" s="484"/>
      <c r="Q193" s="484"/>
      <c r="R193" s="484"/>
    </row>
    <row r="194" spans="1:18" ht="15.75" x14ac:dyDescent="0.25">
      <c r="A194" s="475"/>
      <c r="B194" s="487" t="s">
        <v>162</v>
      </c>
      <c r="C194" s="488"/>
      <c r="D194" s="488"/>
      <c r="E194" s="484"/>
      <c r="F194" s="484"/>
      <c r="G194" s="484"/>
      <c r="H194" s="489"/>
      <c r="I194" s="484"/>
      <c r="J194" s="484"/>
      <c r="K194" s="484"/>
      <c r="L194" s="484"/>
      <c r="M194" s="484"/>
      <c r="N194" s="484"/>
      <c r="O194" s="491"/>
      <c r="P194" s="484"/>
      <c r="Q194" s="484"/>
      <c r="R194" s="484"/>
    </row>
    <row r="195" spans="1:18" ht="15.75" x14ac:dyDescent="0.25">
      <c r="A195" s="475" t="s">
        <v>189</v>
      </c>
      <c r="B195" s="891" t="s">
        <v>5</v>
      </c>
      <c r="C195" s="891"/>
      <c r="D195" s="891"/>
      <c r="E195" s="891" t="s">
        <v>164</v>
      </c>
      <c r="F195" s="891"/>
      <c r="G195" s="891"/>
      <c r="H195" s="891"/>
      <c r="I195" s="891"/>
      <c r="J195" s="891"/>
      <c r="K195" s="891"/>
      <c r="L195" s="891"/>
      <c r="M195" s="891"/>
      <c r="N195" s="891"/>
      <c r="O195" s="891"/>
      <c r="P195" s="891"/>
      <c r="Q195" s="891"/>
      <c r="R195" s="920" t="s">
        <v>102</v>
      </c>
    </row>
    <row r="196" spans="1:18" ht="15.75" x14ac:dyDescent="0.25">
      <c r="A196" s="475"/>
      <c r="B196" s="891"/>
      <c r="C196" s="891"/>
      <c r="D196" s="891"/>
      <c r="E196" s="518" t="s">
        <v>103</v>
      </c>
      <c r="F196" s="518" t="s">
        <v>104</v>
      </c>
      <c r="G196" s="518" t="s">
        <v>105</v>
      </c>
      <c r="H196" s="518" t="s">
        <v>106</v>
      </c>
      <c r="I196" s="518" t="s">
        <v>107</v>
      </c>
      <c r="J196" s="518" t="s">
        <v>108</v>
      </c>
      <c r="K196" s="518" t="s">
        <v>109</v>
      </c>
      <c r="L196" s="518" t="s">
        <v>110</v>
      </c>
      <c r="M196" s="518" t="s">
        <v>111</v>
      </c>
      <c r="N196" s="518" t="s">
        <v>112</v>
      </c>
      <c r="O196" s="518" t="s">
        <v>113</v>
      </c>
      <c r="P196" s="518" t="s">
        <v>165</v>
      </c>
      <c r="Q196" s="519" t="s">
        <v>166</v>
      </c>
      <c r="R196" s="920"/>
    </row>
    <row r="197" spans="1:18" ht="15.75" x14ac:dyDescent="0.25">
      <c r="A197" s="475"/>
      <c r="B197" s="492" t="s">
        <v>167</v>
      </c>
      <c r="C197" s="512"/>
      <c r="D197" s="513"/>
      <c r="E197" s="495">
        <v>0</v>
      </c>
      <c r="F197" s="495">
        <v>0</v>
      </c>
      <c r="G197" s="495">
        <v>0</v>
      </c>
      <c r="H197" s="495">
        <v>0</v>
      </c>
      <c r="I197" s="495">
        <v>0</v>
      </c>
      <c r="J197" s="495"/>
      <c r="K197" s="495"/>
      <c r="L197" s="495"/>
      <c r="M197" s="495"/>
      <c r="N197" s="495"/>
      <c r="O197" s="495"/>
      <c r="P197" s="495"/>
      <c r="Q197" s="520"/>
      <c r="R197" s="488"/>
    </row>
    <row r="198" spans="1:18" ht="15.75" x14ac:dyDescent="0.25">
      <c r="A198" s="475"/>
      <c r="B198" s="492" t="s">
        <v>168</v>
      </c>
      <c r="C198" s="512"/>
      <c r="D198" s="513"/>
      <c r="E198" s="495">
        <v>0</v>
      </c>
      <c r="F198" s="495">
        <v>0</v>
      </c>
      <c r="G198" s="495"/>
      <c r="H198" s="495"/>
      <c r="I198" s="495"/>
      <c r="J198" s="495"/>
      <c r="K198" s="495"/>
      <c r="L198" s="495"/>
      <c r="M198" s="495"/>
      <c r="N198" s="495"/>
      <c r="O198" s="495"/>
      <c r="P198" s="495"/>
      <c r="Q198" s="520"/>
      <c r="R198" s="488"/>
    </row>
    <row r="199" spans="1:18" ht="15.75" x14ac:dyDescent="0.25">
      <c r="A199" s="475"/>
      <c r="B199" s="492" t="s">
        <v>169</v>
      </c>
      <c r="C199" s="512"/>
      <c r="D199" s="513"/>
      <c r="E199" s="495">
        <v>20</v>
      </c>
      <c r="F199" s="495">
        <v>13</v>
      </c>
      <c r="G199" s="495">
        <v>9</v>
      </c>
      <c r="H199" s="495">
        <v>3</v>
      </c>
      <c r="I199" s="495">
        <v>2</v>
      </c>
      <c r="J199" s="495">
        <v>0</v>
      </c>
      <c r="K199" s="495">
        <v>0</v>
      </c>
      <c r="L199" s="495">
        <v>0</v>
      </c>
      <c r="M199" s="495">
        <v>0</v>
      </c>
      <c r="N199" s="495">
        <v>0</v>
      </c>
      <c r="O199" s="495">
        <v>0</v>
      </c>
      <c r="P199" s="495">
        <v>0</v>
      </c>
      <c r="Q199" s="520">
        <v>0</v>
      </c>
      <c r="R199" s="488"/>
    </row>
    <row r="200" spans="1:18" ht="15.75" x14ac:dyDescent="0.25">
      <c r="A200" s="475"/>
      <c r="B200" s="492" t="s">
        <v>170</v>
      </c>
      <c r="C200" s="512"/>
      <c r="D200" s="513"/>
      <c r="E200" s="495">
        <v>12</v>
      </c>
      <c r="F200" s="495">
        <v>8</v>
      </c>
      <c r="G200" s="495">
        <v>11</v>
      </c>
      <c r="H200" s="495">
        <v>3</v>
      </c>
      <c r="I200" s="495">
        <v>5</v>
      </c>
      <c r="J200" s="495">
        <v>10</v>
      </c>
      <c r="K200" s="495">
        <v>0</v>
      </c>
      <c r="L200" s="495">
        <v>0</v>
      </c>
      <c r="M200" s="495">
        <v>0</v>
      </c>
      <c r="N200" s="495">
        <v>0</v>
      </c>
      <c r="O200" s="495">
        <v>0</v>
      </c>
      <c r="P200" s="495">
        <v>0</v>
      </c>
      <c r="Q200" s="495">
        <v>11</v>
      </c>
      <c r="R200" s="488"/>
    </row>
    <row r="201" spans="1:18" ht="15.75" x14ac:dyDescent="0.25">
      <c r="A201" s="475"/>
      <c r="B201" s="492" t="s">
        <v>171</v>
      </c>
      <c r="C201" s="512"/>
      <c r="D201" s="513"/>
      <c r="E201" s="495">
        <v>3</v>
      </c>
      <c r="F201" s="495">
        <v>2</v>
      </c>
      <c r="G201" s="495">
        <v>3</v>
      </c>
      <c r="H201" s="495">
        <v>4</v>
      </c>
      <c r="I201" s="495">
        <v>1</v>
      </c>
      <c r="J201" s="495">
        <v>0</v>
      </c>
      <c r="K201" s="495">
        <v>0</v>
      </c>
      <c r="L201" s="495">
        <v>0</v>
      </c>
      <c r="M201" s="495">
        <v>0</v>
      </c>
      <c r="N201" s="495">
        <v>0</v>
      </c>
      <c r="O201" s="495">
        <v>0</v>
      </c>
      <c r="P201" s="495">
        <v>0</v>
      </c>
      <c r="Q201" s="495">
        <v>2</v>
      </c>
      <c r="R201" s="488"/>
    </row>
    <row r="202" spans="1:18" ht="15.75" x14ac:dyDescent="0.25">
      <c r="A202" s="475"/>
      <c r="B202" s="492" t="s">
        <v>172</v>
      </c>
      <c r="C202" s="512"/>
      <c r="D202" s="513"/>
      <c r="E202" s="495">
        <v>0</v>
      </c>
      <c r="F202" s="495">
        <v>0</v>
      </c>
      <c r="G202" s="495">
        <v>0</v>
      </c>
      <c r="H202" s="495">
        <v>0</v>
      </c>
      <c r="I202" s="495">
        <v>1</v>
      </c>
      <c r="J202" s="495">
        <v>0</v>
      </c>
      <c r="K202" s="495">
        <v>0</v>
      </c>
      <c r="L202" s="495">
        <v>0</v>
      </c>
      <c r="M202" s="495">
        <v>0</v>
      </c>
      <c r="N202" s="495">
        <v>0</v>
      </c>
      <c r="O202" s="495">
        <v>0</v>
      </c>
      <c r="P202" s="495">
        <v>0</v>
      </c>
      <c r="Q202" s="495">
        <v>1</v>
      </c>
      <c r="R202" s="488"/>
    </row>
    <row r="203" spans="1:18" ht="15.75" x14ac:dyDescent="0.25">
      <c r="A203" s="475"/>
      <c r="B203" s="492" t="s">
        <v>173</v>
      </c>
      <c r="C203" s="512"/>
      <c r="D203" s="513"/>
      <c r="E203" s="495">
        <v>2</v>
      </c>
      <c r="F203" s="495">
        <v>2</v>
      </c>
      <c r="G203" s="495">
        <v>0</v>
      </c>
      <c r="H203" s="495">
        <v>1</v>
      </c>
      <c r="I203" s="495">
        <v>0</v>
      </c>
      <c r="J203" s="495">
        <v>1</v>
      </c>
      <c r="K203" s="495">
        <v>0</v>
      </c>
      <c r="L203" s="495">
        <v>0</v>
      </c>
      <c r="M203" s="495">
        <v>0</v>
      </c>
      <c r="N203" s="495">
        <v>0</v>
      </c>
      <c r="O203" s="495">
        <v>0</v>
      </c>
      <c r="P203" s="495">
        <v>0</v>
      </c>
      <c r="Q203" s="495">
        <v>1</v>
      </c>
      <c r="R203" s="488"/>
    </row>
    <row r="204" spans="1:18" ht="15.75" x14ac:dyDescent="0.25">
      <c r="A204" s="475"/>
      <c r="B204" s="488"/>
      <c r="C204" s="488"/>
      <c r="D204" s="488"/>
      <c r="E204" s="484"/>
      <c r="F204" s="484"/>
      <c r="G204" s="484"/>
      <c r="H204" s="484"/>
      <c r="I204" s="484"/>
      <c r="J204" s="484"/>
      <c r="K204" s="484"/>
      <c r="L204" s="484"/>
      <c r="M204" s="484"/>
      <c r="N204" s="484"/>
      <c r="O204" s="491"/>
      <c r="P204" s="484"/>
      <c r="Q204" s="484"/>
      <c r="R204" s="484"/>
    </row>
    <row r="205" spans="1:18" ht="15.75" x14ac:dyDescent="0.25">
      <c r="A205" s="475"/>
      <c r="B205" s="487" t="s">
        <v>174</v>
      </c>
      <c r="C205" s="488"/>
      <c r="D205" s="488"/>
      <c r="E205" s="484"/>
      <c r="F205" s="484"/>
      <c r="G205" s="484"/>
      <c r="H205" s="489"/>
      <c r="I205" s="484"/>
      <c r="J205" s="484"/>
      <c r="K205" s="484"/>
      <c r="L205" s="484"/>
      <c r="M205" s="484"/>
      <c r="N205" s="484"/>
      <c r="O205" s="491"/>
      <c r="P205" s="484"/>
      <c r="Q205" s="484"/>
      <c r="R205" s="484"/>
    </row>
    <row r="206" spans="1:18" ht="15.75" x14ac:dyDescent="0.25">
      <c r="A206" s="475" t="s">
        <v>190</v>
      </c>
      <c r="B206" s="891" t="s">
        <v>5</v>
      </c>
      <c r="C206" s="891"/>
      <c r="D206" s="891"/>
      <c r="E206" s="891" t="s">
        <v>164</v>
      </c>
      <c r="F206" s="891"/>
      <c r="G206" s="891"/>
      <c r="H206" s="891"/>
      <c r="I206" s="891"/>
      <c r="J206" s="891"/>
      <c r="K206" s="891"/>
      <c r="L206" s="891"/>
      <c r="M206" s="891"/>
      <c r="N206" s="891"/>
      <c r="O206" s="891"/>
      <c r="P206" s="891"/>
      <c r="Q206" s="891"/>
      <c r="R206" s="920" t="s">
        <v>102</v>
      </c>
    </row>
    <row r="207" spans="1:18" ht="15.75" x14ac:dyDescent="0.25">
      <c r="A207" s="475"/>
      <c r="B207" s="891"/>
      <c r="C207" s="891"/>
      <c r="D207" s="891"/>
      <c r="E207" s="518" t="s">
        <v>103</v>
      </c>
      <c r="F207" s="518" t="s">
        <v>104</v>
      </c>
      <c r="G207" s="518" t="s">
        <v>105</v>
      </c>
      <c r="H207" s="518" t="s">
        <v>106</v>
      </c>
      <c r="I207" s="518" t="s">
        <v>107</v>
      </c>
      <c r="J207" s="518" t="s">
        <v>108</v>
      </c>
      <c r="K207" s="518" t="s">
        <v>109</v>
      </c>
      <c r="L207" s="518" t="s">
        <v>110</v>
      </c>
      <c r="M207" s="518" t="s">
        <v>111</v>
      </c>
      <c r="N207" s="518" t="s">
        <v>112</v>
      </c>
      <c r="O207" s="518" t="s">
        <v>113</v>
      </c>
      <c r="P207" s="518" t="s">
        <v>165</v>
      </c>
      <c r="Q207" s="519" t="s">
        <v>166</v>
      </c>
      <c r="R207" s="920"/>
    </row>
    <row r="208" spans="1:18" ht="15.75" x14ac:dyDescent="0.25">
      <c r="A208" s="475"/>
      <c r="B208" s="492" t="s">
        <v>167</v>
      </c>
      <c r="C208" s="512"/>
      <c r="D208" s="513"/>
      <c r="E208" s="495">
        <v>0</v>
      </c>
      <c r="F208" s="495">
        <v>0</v>
      </c>
      <c r="G208" s="495">
        <v>0</v>
      </c>
      <c r="H208" s="495">
        <v>0</v>
      </c>
      <c r="I208" s="495">
        <v>0</v>
      </c>
      <c r="J208" s="495"/>
      <c r="K208" s="495"/>
      <c r="L208" s="495"/>
      <c r="M208" s="495"/>
      <c r="N208" s="495"/>
      <c r="O208" s="495"/>
      <c r="P208" s="495"/>
      <c r="Q208" s="520"/>
      <c r="R208" s="488"/>
    </row>
    <row r="209" spans="1:18" ht="15.75" x14ac:dyDescent="0.25">
      <c r="A209" s="475"/>
      <c r="B209" s="492" t="s">
        <v>168</v>
      </c>
      <c r="C209" s="512"/>
      <c r="D209" s="513"/>
      <c r="E209" s="495">
        <v>0</v>
      </c>
      <c r="F209" s="495">
        <v>0</v>
      </c>
      <c r="G209" s="495"/>
      <c r="H209" s="495"/>
      <c r="I209" s="495"/>
      <c r="J209" s="495"/>
      <c r="K209" s="495"/>
      <c r="L209" s="495"/>
      <c r="M209" s="495"/>
      <c r="N209" s="495"/>
      <c r="O209" s="495"/>
      <c r="P209" s="495"/>
      <c r="Q209" s="520"/>
      <c r="R209" s="488"/>
    </row>
    <row r="210" spans="1:18" ht="15.75" x14ac:dyDescent="0.25">
      <c r="A210" s="475"/>
      <c r="B210" s="492" t="s">
        <v>169</v>
      </c>
      <c r="C210" s="512"/>
      <c r="D210" s="513"/>
      <c r="E210" s="495">
        <v>0</v>
      </c>
      <c r="F210" s="495">
        <v>0</v>
      </c>
      <c r="G210" s="495">
        <v>0</v>
      </c>
      <c r="H210" s="495">
        <v>0</v>
      </c>
      <c r="I210" s="495">
        <v>0</v>
      </c>
      <c r="J210" s="495">
        <v>0</v>
      </c>
      <c r="K210" s="495">
        <v>0</v>
      </c>
      <c r="L210" s="495">
        <v>0</v>
      </c>
      <c r="M210" s="495">
        <v>0</v>
      </c>
      <c r="N210" s="495">
        <v>0</v>
      </c>
      <c r="O210" s="495">
        <v>0</v>
      </c>
      <c r="P210" s="495">
        <v>0</v>
      </c>
      <c r="Q210" s="520">
        <v>0</v>
      </c>
      <c r="R210" s="488"/>
    </row>
    <row r="211" spans="1:18" ht="15.75" x14ac:dyDescent="0.25">
      <c r="A211" s="475"/>
      <c r="B211" s="492" t="s">
        <v>170</v>
      </c>
      <c r="C211" s="512"/>
      <c r="D211" s="513"/>
      <c r="E211" s="495">
        <v>1</v>
      </c>
      <c r="F211" s="495">
        <v>0</v>
      </c>
      <c r="G211" s="495">
        <v>0</v>
      </c>
      <c r="H211" s="495">
        <v>0</v>
      </c>
      <c r="I211" s="495">
        <v>0</v>
      </c>
      <c r="J211" s="495">
        <v>0</v>
      </c>
      <c r="K211" s="495">
        <v>0</v>
      </c>
      <c r="L211" s="495">
        <v>0</v>
      </c>
      <c r="M211" s="495">
        <v>0</v>
      </c>
      <c r="N211" s="495">
        <v>0</v>
      </c>
      <c r="O211" s="495">
        <v>0</v>
      </c>
      <c r="P211" s="495">
        <v>0</v>
      </c>
      <c r="Q211" s="495">
        <v>11</v>
      </c>
      <c r="R211" s="488"/>
    </row>
    <row r="212" spans="1:18" ht="15.75" x14ac:dyDescent="0.25">
      <c r="A212" s="475"/>
      <c r="B212" s="492" t="s">
        <v>171</v>
      </c>
      <c r="C212" s="512"/>
      <c r="D212" s="513"/>
      <c r="E212" s="495">
        <v>0</v>
      </c>
      <c r="F212" s="495">
        <v>0</v>
      </c>
      <c r="G212" s="495">
        <v>0</v>
      </c>
      <c r="H212" s="495">
        <v>0</v>
      </c>
      <c r="I212" s="495">
        <v>0</v>
      </c>
      <c r="J212" s="495">
        <v>0</v>
      </c>
      <c r="K212" s="495">
        <v>0</v>
      </c>
      <c r="L212" s="495">
        <v>0</v>
      </c>
      <c r="M212" s="495">
        <v>0</v>
      </c>
      <c r="N212" s="495">
        <v>0</v>
      </c>
      <c r="O212" s="495">
        <v>0</v>
      </c>
      <c r="P212" s="495">
        <v>0</v>
      </c>
      <c r="Q212" s="495">
        <v>2</v>
      </c>
      <c r="R212" s="488"/>
    </row>
    <row r="213" spans="1:18" ht="15.75" x14ac:dyDescent="0.25">
      <c r="A213" s="475"/>
      <c r="B213" s="492" t="s">
        <v>172</v>
      </c>
      <c r="C213" s="512"/>
      <c r="D213" s="513"/>
      <c r="E213" s="495">
        <v>0</v>
      </c>
      <c r="F213" s="495">
        <v>0</v>
      </c>
      <c r="G213" s="495">
        <v>0</v>
      </c>
      <c r="H213" s="495">
        <v>0</v>
      </c>
      <c r="I213" s="495">
        <v>0</v>
      </c>
      <c r="J213" s="495">
        <v>0</v>
      </c>
      <c r="K213" s="495">
        <v>0</v>
      </c>
      <c r="L213" s="495">
        <v>0</v>
      </c>
      <c r="M213" s="495">
        <v>0</v>
      </c>
      <c r="N213" s="495">
        <v>0</v>
      </c>
      <c r="O213" s="495">
        <v>0</v>
      </c>
      <c r="P213" s="495">
        <v>0</v>
      </c>
      <c r="Q213" s="495">
        <v>1</v>
      </c>
      <c r="R213" s="488"/>
    </row>
    <row r="214" spans="1:18" ht="15.75" x14ac:dyDescent="0.25">
      <c r="A214" s="475"/>
      <c r="B214" s="492" t="s">
        <v>173</v>
      </c>
      <c r="C214" s="512"/>
      <c r="D214" s="513"/>
      <c r="E214" s="495">
        <v>0</v>
      </c>
      <c r="F214" s="495">
        <v>0</v>
      </c>
      <c r="G214" s="495">
        <v>0</v>
      </c>
      <c r="H214" s="495">
        <v>0</v>
      </c>
      <c r="I214" s="495">
        <v>0</v>
      </c>
      <c r="J214" s="495">
        <v>0</v>
      </c>
      <c r="K214" s="495">
        <v>0</v>
      </c>
      <c r="L214" s="495">
        <v>0</v>
      </c>
      <c r="M214" s="495">
        <v>0</v>
      </c>
      <c r="N214" s="495">
        <v>0</v>
      </c>
      <c r="O214" s="495">
        <v>0</v>
      </c>
      <c r="P214" s="495">
        <v>0</v>
      </c>
      <c r="Q214" s="495">
        <v>1</v>
      </c>
      <c r="R214" s="488"/>
    </row>
    <row r="215" spans="1:18" ht="15.75" x14ac:dyDescent="0.25">
      <c r="A215" s="475"/>
      <c r="B215" s="484"/>
      <c r="C215" s="484"/>
      <c r="D215" s="484"/>
      <c r="E215" s="484"/>
      <c r="F215" s="484"/>
      <c r="G215" s="484"/>
      <c r="H215" s="484"/>
      <c r="I215" s="484"/>
      <c r="J215" s="484"/>
      <c r="K215" s="484"/>
      <c r="L215" s="484"/>
      <c r="M215" s="484"/>
      <c r="N215" s="484"/>
      <c r="O215" s="491"/>
      <c r="P215" s="484"/>
      <c r="Q215" s="484"/>
      <c r="R215" s="484"/>
    </row>
    <row r="216" spans="1:18" ht="20.25" x14ac:dyDescent="0.25">
      <c r="A216" s="802" t="s">
        <v>191</v>
      </c>
      <c r="B216" s="802"/>
      <c r="C216" s="802"/>
      <c r="D216" s="802"/>
      <c r="E216" s="802"/>
      <c r="F216" s="802"/>
      <c r="G216" s="484"/>
      <c r="H216" s="484"/>
      <c r="I216" s="484"/>
      <c r="J216" s="484"/>
      <c r="K216" s="484"/>
      <c r="L216" s="484"/>
      <c r="M216" s="484"/>
      <c r="N216" s="484"/>
      <c r="O216" s="491"/>
      <c r="P216" s="484"/>
      <c r="Q216" s="484"/>
      <c r="R216" s="526"/>
    </row>
    <row r="217" spans="1:18" ht="15.75" x14ac:dyDescent="0.25">
      <c r="A217" s="527"/>
      <c r="B217" s="527"/>
      <c r="C217" s="527"/>
      <c r="D217" s="527"/>
      <c r="E217" s="527"/>
      <c r="F217" s="526"/>
      <c r="G217" s="484"/>
      <c r="H217" s="484"/>
      <c r="I217" s="484"/>
      <c r="J217" s="484"/>
      <c r="K217" s="484"/>
      <c r="L217" s="484"/>
      <c r="M217" s="484"/>
      <c r="N217" s="484"/>
      <c r="O217" s="491"/>
      <c r="P217" s="484"/>
      <c r="Q217" s="484"/>
      <c r="R217" s="526"/>
    </row>
    <row r="218" spans="1:18" ht="15.75" x14ac:dyDescent="0.25">
      <c r="A218" s="475" t="s">
        <v>192</v>
      </c>
      <c r="B218" s="879" t="s">
        <v>11</v>
      </c>
      <c r="C218" s="879"/>
      <c r="D218" s="879"/>
      <c r="E218" s="490" t="s">
        <v>6</v>
      </c>
      <c r="F218" s="484"/>
      <c r="G218" s="488"/>
      <c r="H218" s="488"/>
      <c r="I218" s="488"/>
      <c r="J218" s="488"/>
      <c r="K218" s="488"/>
      <c r="L218" s="488"/>
      <c r="M218" s="488"/>
      <c r="N218" s="488"/>
      <c r="O218" s="488"/>
      <c r="P218" s="485"/>
      <c r="Q218" s="484"/>
      <c r="R218" s="484"/>
    </row>
    <row r="219" spans="1:18" ht="15.75" x14ac:dyDescent="0.25">
      <c r="A219" s="475"/>
      <c r="B219" s="921" t="s">
        <v>193</v>
      </c>
      <c r="C219" s="921"/>
      <c r="D219" s="921"/>
      <c r="E219" s="495">
        <v>131</v>
      </c>
      <c r="F219" s="484"/>
      <c r="G219" s="484"/>
      <c r="H219" s="484"/>
      <c r="I219" s="484"/>
      <c r="J219" s="484"/>
      <c r="K219" s="484"/>
      <c r="L219" s="484"/>
      <c r="M219" s="484"/>
      <c r="N219" s="484"/>
      <c r="O219" s="491"/>
      <c r="P219" s="484"/>
      <c r="Q219" s="484"/>
      <c r="R219" s="484"/>
    </row>
    <row r="220" spans="1:18" ht="15.75" x14ac:dyDescent="0.25">
      <c r="A220" s="475"/>
      <c r="B220" s="921" t="s">
        <v>194</v>
      </c>
      <c r="C220" s="921"/>
      <c r="D220" s="921"/>
      <c r="E220" s="495">
        <v>0</v>
      </c>
      <c r="F220" s="484"/>
      <c r="G220" s="484"/>
      <c r="H220" s="484"/>
      <c r="I220" s="484"/>
      <c r="J220" s="484"/>
      <c r="K220" s="484"/>
      <c r="L220" s="484"/>
      <c r="M220" s="484"/>
      <c r="N220" s="484"/>
      <c r="O220" s="491"/>
      <c r="P220" s="484"/>
      <c r="Q220" s="484"/>
      <c r="R220" s="484"/>
    </row>
    <row r="221" spans="1:18" ht="15.75" x14ac:dyDescent="0.25">
      <c r="A221" s="475"/>
      <c r="B221" s="528"/>
      <c r="C221" s="528"/>
      <c r="D221" s="529" t="s">
        <v>195</v>
      </c>
      <c r="E221" s="530">
        <v>131</v>
      </c>
      <c r="F221" s="484"/>
      <c r="G221" s="484"/>
      <c r="H221" s="484"/>
      <c r="I221" s="484"/>
      <c r="J221" s="484"/>
      <c r="K221" s="484"/>
      <c r="L221" s="484"/>
      <c r="M221" s="484"/>
      <c r="N221" s="484"/>
      <c r="O221" s="491"/>
      <c r="P221" s="484"/>
      <c r="Q221" s="484"/>
      <c r="R221" s="484"/>
    </row>
    <row r="222" spans="1:18" ht="15.75" x14ac:dyDescent="0.25">
      <c r="A222" s="475"/>
      <c r="B222" s="476" t="s">
        <v>196</v>
      </c>
      <c r="C222" s="484"/>
      <c r="D222" s="484"/>
      <c r="E222" s="484"/>
      <c r="F222" s="484"/>
      <c r="G222" s="488"/>
      <c r="H222" s="501"/>
      <c r="I222" s="484"/>
      <c r="J222" s="484"/>
      <c r="K222" s="484"/>
      <c r="L222" s="484"/>
      <c r="M222" s="484"/>
      <c r="N222" s="484"/>
      <c r="O222" s="491"/>
      <c r="P222" s="484"/>
      <c r="Q222" s="484"/>
      <c r="R222" s="484"/>
    </row>
    <row r="223" spans="1:18" ht="15.75" x14ac:dyDescent="0.25">
      <c r="A223" s="475"/>
      <c r="B223" s="488"/>
      <c r="C223" s="488"/>
      <c r="D223" s="488"/>
      <c r="E223" s="488"/>
      <c r="F223" s="488"/>
      <c r="G223" s="488"/>
      <c r="H223" s="501"/>
      <c r="I223" s="501"/>
      <c r="J223" s="484"/>
      <c r="K223" s="484"/>
      <c r="L223" s="484"/>
      <c r="M223" s="484"/>
      <c r="N223" s="484"/>
      <c r="O223" s="491"/>
      <c r="P223" s="484"/>
      <c r="Q223" s="484"/>
      <c r="R223" s="484"/>
    </row>
    <row r="224" spans="1:18" ht="20.25" x14ac:dyDescent="0.25">
      <c r="A224" s="802" t="s">
        <v>197</v>
      </c>
      <c r="B224" s="802"/>
      <c r="C224" s="802"/>
      <c r="D224" s="802"/>
      <c r="E224" s="802"/>
      <c r="F224" s="802"/>
      <c r="G224" s="488"/>
      <c r="H224" s="501"/>
      <c r="I224" s="501"/>
      <c r="J224" s="484"/>
      <c r="K224" s="484"/>
      <c r="L224" s="484"/>
      <c r="M224" s="484"/>
      <c r="N224" s="484"/>
      <c r="O224" s="491"/>
      <c r="P224" s="484"/>
      <c r="Q224" s="484"/>
      <c r="R224" s="484"/>
    </row>
    <row r="225" spans="1:19" ht="15.75" x14ac:dyDescent="0.25">
      <c r="A225" s="488"/>
      <c r="B225" s="487"/>
      <c r="C225" s="484"/>
      <c r="D225" s="484"/>
      <c r="E225" s="488"/>
      <c r="F225" s="488"/>
      <c r="G225" s="488"/>
      <c r="H225" s="501"/>
      <c r="I225" s="501"/>
      <c r="J225" s="484"/>
      <c r="K225" s="484"/>
      <c r="L225" s="484"/>
      <c r="M225" s="484"/>
      <c r="N225" s="484"/>
      <c r="O225" s="491"/>
      <c r="P225" s="484"/>
      <c r="Q225" s="484"/>
      <c r="R225" s="484"/>
      <c r="S225" s="484"/>
    </row>
    <row r="226" spans="1:19" ht="15.75" x14ac:dyDescent="0.25">
      <c r="A226" s="475" t="s">
        <v>198</v>
      </c>
      <c r="B226" s="879" t="s">
        <v>11</v>
      </c>
      <c r="C226" s="879"/>
      <c r="D226" s="879"/>
      <c r="E226" s="879"/>
      <c r="F226" s="879"/>
      <c r="G226" s="490" t="s">
        <v>6</v>
      </c>
      <c r="H226" s="501"/>
      <c r="I226" s="501"/>
      <c r="J226" s="484"/>
      <c r="K226" s="484"/>
      <c r="L226" s="484"/>
      <c r="M226" s="484"/>
      <c r="N226" s="484"/>
      <c r="O226" s="491"/>
      <c r="P226" s="484"/>
      <c r="Q226" s="484"/>
      <c r="R226" s="484"/>
      <c r="S226" s="484"/>
    </row>
    <row r="227" spans="1:19" x14ac:dyDescent="0.25">
      <c r="A227" s="488"/>
      <c r="B227" s="918" t="s">
        <v>199</v>
      </c>
      <c r="C227" s="918"/>
      <c r="D227" s="918"/>
      <c r="E227" s="918"/>
      <c r="F227" s="918"/>
      <c r="G227" s="495">
        <v>79</v>
      </c>
      <c r="H227" s="501"/>
      <c r="I227" s="501"/>
      <c r="J227" s="484"/>
      <c r="K227" s="484"/>
      <c r="L227" s="484"/>
      <c r="M227" s="484"/>
      <c r="N227" s="484"/>
      <c r="O227" s="491"/>
      <c r="P227" s="484"/>
      <c r="Q227" s="484"/>
      <c r="R227" s="484"/>
      <c r="S227" s="484"/>
    </row>
    <row r="228" spans="1:19" ht="15.75" x14ac:dyDescent="0.25">
      <c r="A228" s="475"/>
      <c r="B228" s="488"/>
      <c r="C228" s="488"/>
      <c r="D228" s="488"/>
      <c r="E228" s="488"/>
      <c r="F228" s="488"/>
      <c r="G228" s="488"/>
      <c r="H228" s="501"/>
      <c r="I228" s="501"/>
      <c r="J228" s="484"/>
      <c r="K228" s="484"/>
      <c r="L228" s="484"/>
      <c r="M228" s="484"/>
      <c r="N228" s="484"/>
      <c r="O228" s="491"/>
      <c r="P228" s="484"/>
      <c r="Q228" s="484"/>
      <c r="R228" s="484"/>
      <c r="S228" s="484"/>
    </row>
    <row r="229" spans="1:19" ht="20.25" x14ac:dyDescent="0.25">
      <c r="A229" s="802" t="s">
        <v>200</v>
      </c>
      <c r="B229" s="802"/>
      <c r="C229" s="802"/>
      <c r="D229" s="802"/>
      <c r="E229" s="802"/>
      <c r="F229" s="802"/>
      <c r="G229" s="484"/>
      <c r="H229" s="484"/>
      <c r="I229" s="484"/>
      <c r="J229" s="484"/>
      <c r="K229" s="484"/>
      <c r="L229" s="484"/>
      <c r="M229" s="484"/>
      <c r="N229" s="484"/>
      <c r="O229" s="491"/>
      <c r="P229" s="484"/>
      <c r="Q229" s="484"/>
      <c r="R229" s="484"/>
      <c r="S229" s="484"/>
    </row>
    <row r="230" spans="1:19" ht="26.25" x14ac:dyDescent="0.25">
      <c r="A230" s="531"/>
      <c r="B230" s="531"/>
      <c r="C230" s="531"/>
      <c r="D230" s="531"/>
      <c r="E230" s="531"/>
      <c r="F230" s="488"/>
      <c r="G230" s="484"/>
      <c r="H230" s="484"/>
      <c r="I230" s="484"/>
      <c r="J230" s="484"/>
      <c r="K230" s="484"/>
      <c r="L230" s="484"/>
      <c r="M230" s="484"/>
      <c r="N230" s="484"/>
      <c r="O230" s="491"/>
      <c r="P230" s="484"/>
      <c r="Q230" s="484"/>
      <c r="R230" s="484"/>
      <c r="S230" s="484"/>
    </row>
    <row r="231" spans="1:19" ht="20.25" x14ac:dyDescent="0.25">
      <c r="A231" s="475"/>
      <c r="B231" s="532" t="s">
        <v>201</v>
      </c>
      <c r="C231" s="533"/>
      <c r="D231" s="534"/>
      <c r="E231" s="488"/>
      <c r="F231" s="488"/>
      <c r="G231" s="484"/>
      <c r="H231" s="484"/>
      <c r="I231" s="484"/>
      <c r="J231" s="484"/>
      <c r="K231" s="484"/>
      <c r="L231" s="484"/>
      <c r="M231" s="484"/>
      <c r="N231" s="484"/>
      <c r="O231" s="535"/>
      <c r="P231" s="526"/>
      <c r="Q231" s="526"/>
      <c r="R231" s="484"/>
      <c r="S231" s="476"/>
    </row>
    <row r="232" spans="1:19" ht="15.75" x14ac:dyDescent="0.25">
      <c r="A232" s="475"/>
      <c r="B232" s="475"/>
      <c r="C232" s="491"/>
      <c r="D232" s="485"/>
      <c r="E232" s="485"/>
      <c r="F232" s="485"/>
      <c r="G232" s="485"/>
      <c r="H232" s="485"/>
      <c r="I232" s="491"/>
      <c r="J232" s="491"/>
      <c r="K232" s="491"/>
      <c r="L232" s="491"/>
      <c r="M232" s="491"/>
      <c r="N232" s="491"/>
      <c r="O232" s="491"/>
      <c r="P232" s="491"/>
      <c r="Q232" s="491"/>
      <c r="R232" s="491"/>
      <c r="S232" s="477"/>
    </row>
    <row r="233" spans="1:19" ht="15.75" x14ac:dyDescent="0.25">
      <c r="A233" s="475" t="s">
        <v>202</v>
      </c>
      <c r="B233" s="916" t="s">
        <v>203</v>
      </c>
      <c r="C233" s="916"/>
      <c r="D233" s="913" t="s">
        <v>204</v>
      </c>
      <c r="E233" s="913"/>
      <c r="F233" s="913"/>
      <c r="G233" s="913"/>
      <c r="H233" s="913" t="s">
        <v>205</v>
      </c>
      <c r="I233" s="488"/>
      <c r="J233" s="488"/>
      <c r="K233" s="488"/>
      <c r="L233" s="488"/>
      <c r="M233" s="488"/>
      <c r="N233" s="488"/>
      <c r="O233" s="485"/>
      <c r="P233" s="488"/>
      <c r="Q233" s="488"/>
      <c r="R233" s="488"/>
      <c r="S233" s="488"/>
    </row>
    <row r="234" spans="1:19" ht="15.75" x14ac:dyDescent="0.25">
      <c r="A234" s="475"/>
      <c r="B234" s="916"/>
      <c r="C234" s="916"/>
      <c r="D234" s="913" t="s">
        <v>206</v>
      </c>
      <c r="E234" s="913"/>
      <c r="F234" s="913" t="s">
        <v>207</v>
      </c>
      <c r="G234" s="913"/>
      <c r="H234" s="913"/>
      <c r="I234" s="488"/>
      <c r="J234" s="488"/>
      <c r="K234" s="488"/>
      <c r="L234" s="488"/>
      <c r="M234" s="488"/>
      <c r="N234" s="488"/>
      <c r="O234" s="485"/>
      <c r="P234" s="488"/>
      <c r="Q234" s="488"/>
      <c r="R234" s="488"/>
      <c r="S234" s="488"/>
    </row>
    <row r="235" spans="1:19" ht="15.75" x14ac:dyDescent="0.25">
      <c r="A235" s="475"/>
      <c r="B235" s="916"/>
      <c r="C235" s="916"/>
      <c r="D235" s="536" t="s">
        <v>208</v>
      </c>
      <c r="E235" s="536" t="s">
        <v>209</v>
      </c>
      <c r="F235" s="536" t="s">
        <v>208</v>
      </c>
      <c r="G235" s="536" t="s">
        <v>209</v>
      </c>
      <c r="H235" s="913"/>
      <c r="I235" s="488"/>
      <c r="J235" s="488"/>
      <c r="K235" s="488"/>
      <c r="L235" s="488"/>
      <c r="M235" s="488"/>
      <c r="N235" s="488"/>
      <c r="O235" s="485"/>
      <c r="P235" s="484"/>
      <c r="Q235" s="484"/>
      <c r="R235" s="488"/>
      <c r="S235" s="488"/>
    </row>
    <row r="236" spans="1:19" ht="15.75" x14ac:dyDescent="0.25">
      <c r="A236" s="475"/>
      <c r="B236" s="917" t="s">
        <v>210</v>
      </c>
      <c r="C236" s="917"/>
      <c r="D236" s="537">
        <v>0</v>
      </c>
      <c r="E236" s="537">
        <v>0</v>
      </c>
      <c r="F236" s="537">
        <v>0</v>
      </c>
      <c r="G236" s="537">
        <v>0</v>
      </c>
      <c r="H236" s="538">
        <v>0</v>
      </c>
      <c r="I236" s="488"/>
      <c r="J236" s="488"/>
      <c r="K236" s="488"/>
      <c r="L236" s="488"/>
      <c r="M236" s="488"/>
      <c r="N236" s="488"/>
      <c r="O236" s="485"/>
      <c r="P236" s="484"/>
      <c r="Q236" s="484"/>
      <c r="R236" s="488"/>
      <c r="S236" s="488"/>
    </row>
    <row r="237" spans="1:19" ht="15.75" x14ac:dyDescent="0.25">
      <c r="A237" s="475"/>
      <c r="B237" s="917" t="s">
        <v>211</v>
      </c>
      <c r="C237" s="917"/>
      <c r="D237" s="537">
        <v>10</v>
      </c>
      <c r="E237" s="537">
        <v>2</v>
      </c>
      <c r="F237" s="537">
        <v>13</v>
      </c>
      <c r="G237" s="537">
        <v>3</v>
      </c>
      <c r="H237" s="539">
        <v>15</v>
      </c>
      <c r="I237" s="488"/>
      <c r="J237" s="488"/>
      <c r="K237" s="488"/>
      <c r="L237" s="488"/>
      <c r="M237" s="488"/>
      <c r="N237" s="488"/>
      <c r="O237" s="485"/>
      <c r="P237" s="488"/>
      <c r="Q237" s="488"/>
      <c r="R237" s="488"/>
      <c r="S237" s="488"/>
    </row>
    <row r="238" spans="1:19" ht="15.75" x14ac:dyDescent="0.25">
      <c r="A238" s="475"/>
      <c r="B238" s="917" t="s">
        <v>212</v>
      </c>
      <c r="C238" s="917"/>
      <c r="D238" s="537">
        <v>7</v>
      </c>
      <c r="E238" s="537">
        <v>0</v>
      </c>
      <c r="F238" s="537">
        <v>5</v>
      </c>
      <c r="G238" s="537">
        <v>0</v>
      </c>
      <c r="H238" s="539">
        <v>7</v>
      </c>
      <c r="I238" s="484"/>
      <c r="J238" s="484"/>
      <c r="K238" s="484"/>
      <c r="L238" s="484"/>
      <c r="M238" s="488"/>
      <c r="N238" s="488"/>
      <c r="O238" s="491"/>
      <c r="P238" s="484"/>
      <c r="Q238" s="484"/>
      <c r="R238" s="484"/>
      <c r="S238" s="484"/>
    </row>
    <row r="239" spans="1:19" ht="15.75" x14ac:dyDescent="0.25">
      <c r="A239" s="475"/>
      <c r="B239" s="917" t="s">
        <v>213</v>
      </c>
      <c r="C239" s="917"/>
      <c r="D239" s="537">
        <v>1</v>
      </c>
      <c r="E239" s="537">
        <v>0</v>
      </c>
      <c r="F239" s="537">
        <v>1</v>
      </c>
      <c r="G239" s="537">
        <v>0</v>
      </c>
      <c r="H239" s="539">
        <v>1</v>
      </c>
      <c r="I239" s="484"/>
      <c r="J239" s="484"/>
      <c r="K239" s="484"/>
      <c r="L239" s="484"/>
      <c r="M239" s="488"/>
      <c r="N239" s="488"/>
      <c r="O239" s="491"/>
      <c r="P239" s="484"/>
      <c r="Q239" s="484"/>
      <c r="R239" s="484"/>
      <c r="S239" s="484"/>
    </row>
    <row r="240" spans="1:19" ht="15.75" x14ac:dyDescent="0.25">
      <c r="A240" s="475"/>
      <c r="B240" s="917" t="s">
        <v>214</v>
      </c>
      <c r="C240" s="917"/>
      <c r="D240" s="537">
        <v>0</v>
      </c>
      <c r="E240" s="537">
        <v>0</v>
      </c>
      <c r="F240" s="537">
        <v>1</v>
      </c>
      <c r="G240" s="537">
        <v>0</v>
      </c>
      <c r="H240" s="539">
        <v>1</v>
      </c>
      <c r="I240" s="484"/>
      <c r="J240" s="484"/>
      <c r="K240" s="484"/>
      <c r="L240" s="484"/>
      <c r="M240" s="488"/>
      <c r="N240" s="488"/>
      <c r="O240" s="491"/>
      <c r="P240" s="484"/>
      <c r="Q240" s="484"/>
      <c r="R240" s="484"/>
      <c r="S240" s="484"/>
    </row>
    <row r="241" spans="1:27" ht="15.75" x14ac:dyDescent="0.25">
      <c r="A241" s="475"/>
      <c r="B241" s="917" t="s">
        <v>122</v>
      </c>
      <c r="C241" s="917"/>
      <c r="D241" s="537">
        <v>0</v>
      </c>
      <c r="E241" s="537">
        <v>0</v>
      </c>
      <c r="F241" s="537">
        <v>0</v>
      </c>
      <c r="G241" s="537">
        <v>0</v>
      </c>
      <c r="H241" s="539">
        <v>0</v>
      </c>
      <c r="I241" s="484"/>
      <c r="J241" s="484"/>
      <c r="K241" s="484"/>
      <c r="L241" s="484"/>
      <c r="M241" s="488"/>
      <c r="N241" s="488"/>
      <c r="O241" s="491"/>
      <c r="P241" s="484"/>
      <c r="Q241" s="484"/>
      <c r="R241" s="484"/>
      <c r="S241" s="484"/>
      <c r="T241" s="484"/>
      <c r="U241" s="484"/>
      <c r="V241" s="484"/>
      <c r="W241" s="484"/>
      <c r="X241" s="484"/>
      <c r="Y241" s="484"/>
      <c r="Z241" s="484"/>
      <c r="AA241" s="484"/>
    </row>
    <row r="242" spans="1:27" ht="15.75" x14ac:dyDescent="0.25">
      <c r="A242" s="475"/>
      <c r="B242" s="525" t="s">
        <v>215</v>
      </c>
      <c r="C242" s="525" t="s">
        <v>216</v>
      </c>
      <c r="D242" s="476"/>
      <c r="E242" s="484"/>
      <c r="F242" s="484"/>
      <c r="G242" s="484"/>
      <c r="H242" s="484"/>
      <c r="I242" s="484"/>
      <c r="J242" s="484"/>
      <c r="K242" s="484"/>
      <c r="L242" s="484"/>
      <c r="M242" s="526"/>
      <c r="N242" s="488"/>
      <c r="O242" s="491"/>
      <c r="P242" s="484"/>
      <c r="Q242" s="484"/>
      <c r="R242" s="484"/>
      <c r="S242" s="484"/>
      <c r="T242" s="484"/>
      <c r="U242" s="484"/>
      <c r="V242" s="484"/>
      <c r="W242" s="484"/>
      <c r="X242" s="484"/>
      <c r="Y242" s="488"/>
      <c r="Z242" s="488"/>
      <c r="AA242" s="488"/>
    </row>
    <row r="243" spans="1:27" ht="15.75" x14ac:dyDescent="0.25">
      <c r="A243" s="485"/>
      <c r="B243" s="475"/>
      <c r="C243" s="485"/>
      <c r="D243" s="485"/>
      <c r="E243" s="485"/>
      <c r="F243" s="485"/>
      <c r="G243" s="485"/>
      <c r="H243" s="485"/>
      <c r="I243" s="485"/>
      <c r="J243" s="485"/>
      <c r="K243" s="485"/>
      <c r="L243" s="485"/>
      <c r="M243" s="485"/>
      <c r="N243" s="485"/>
      <c r="O243" s="485"/>
      <c r="P243" s="485"/>
      <c r="Q243" s="485"/>
      <c r="R243" s="485"/>
      <c r="S243" s="485"/>
      <c r="T243" s="485"/>
      <c r="U243" s="485"/>
      <c r="V243" s="485"/>
      <c r="W243" s="485"/>
      <c r="X243" s="485"/>
      <c r="Y243" s="485"/>
      <c r="Z243" s="485"/>
      <c r="AA243" s="485"/>
    </row>
    <row r="244" spans="1:27" ht="15.75" x14ac:dyDescent="0.25">
      <c r="A244" s="475" t="s">
        <v>217</v>
      </c>
      <c r="B244" s="916" t="s">
        <v>218</v>
      </c>
      <c r="C244" s="916"/>
      <c r="D244" s="913" t="s">
        <v>219</v>
      </c>
      <c r="E244" s="913"/>
      <c r="F244" s="913" t="s">
        <v>220</v>
      </c>
      <c r="G244" s="913"/>
      <c r="H244" s="913"/>
      <c r="I244" s="913"/>
      <c r="J244" s="913"/>
      <c r="K244" s="913"/>
      <c r="L244" s="913" t="s">
        <v>221</v>
      </c>
      <c r="M244" s="913"/>
      <c r="N244" s="540"/>
      <c r="O244" s="484"/>
      <c r="P244" s="484"/>
      <c r="Q244" s="541"/>
      <c r="R244" s="541"/>
      <c r="S244" s="491"/>
      <c r="T244" s="484"/>
      <c r="U244" s="484"/>
      <c r="V244" s="484"/>
      <c r="W244" s="484"/>
      <c r="X244" s="484"/>
      <c r="Y244" s="484"/>
      <c r="Z244" s="484"/>
      <c r="AA244" s="484"/>
    </row>
    <row r="245" spans="1:27" ht="15.75" x14ac:dyDescent="0.25">
      <c r="A245" s="475"/>
      <c r="B245" s="916"/>
      <c r="C245" s="916"/>
      <c r="D245" s="913" t="s">
        <v>222</v>
      </c>
      <c r="E245" s="913"/>
      <c r="F245" s="913" t="s">
        <v>223</v>
      </c>
      <c r="G245" s="913"/>
      <c r="H245" s="913" t="s">
        <v>224</v>
      </c>
      <c r="I245" s="913"/>
      <c r="J245" s="913" t="s">
        <v>225</v>
      </c>
      <c r="K245" s="913"/>
      <c r="L245" s="913" t="s">
        <v>226</v>
      </c>
      <c r="M245" s="913"/>
      <c r="N245" s="540"/>
      <c r="O245" s="484"/>
      <c r="P245" s="484"/>
      <c r="Q245" s="914"/>
      <c r="R245" s="914"/>
      <c r="S245" s="491"/>
      <c r="T245" s="484"/>
      <c r="U245" s="484"/>
      <c r="V245" s="484"/>
      <c r="W245" s="484"/>
      <c r="X245" s="484"/>
      <c r="Y245" s="484"/>
      <c r="Z245" s="484"/>
      <c r="AA245" s="484"/>
    </row>
    <row r="246" spans="1:27" ht="15.75" x14ac:dyDescent="0.25">
      <c r="A246" s="475"/>
      <c r="B246" s="916"/>
      <c r="C246" s="916"/>
      <c r="D246" s="536" t="s">
        <v>208</v>
      </c>
      <c r="E246" s="536" t="s">
        <v>209</v>
      </c>
      <c r="F246" s="536" t="s">
        <v>208</v>
      </c>
      <c r="G246" s="536" t="s">
        <v>209</v>
      </c>
      <c r="H246" s="536" t="s">
        <v>208</v>
      </c>
      <c r="I246" s="536" t="s">
        <v>209</v>
      </c>
      <c r="J246" s="536" t="s">
        <v>208</v>
      </c>
      <c r="K246" s="536" t="s">
        <v>209</v>
      </c>
      <c r="L246" s="536" t="s">
        <v>208</v>
      </c>
      <c r="M246" s="536" t="s">
        <v>209</v>
      </c>
      <c r="N246" s="540"/>
      <c r="O246" s="484"/>
      <c r="P246" s="484"/>
      <c r="Q246" s="540"/>
      <c r="R246" s="540"/>
      <c r="S246" s="491"/>
      <c r="T246" s="484"/>
      <c r="U246" s="484"/>
      <c r="V246" s="484"/>
      <c r="W246" s="484"/>
      <c r="X246" s="484"/>
      <c r="Y246" s="484"/>
      <c r="Z246" s="484"/>
      <c r="AA246" s="484"/>
    </row>
    <row r="247" spans="1:27" ht="15.75" x14ac:dyDescent="0.25">
      <c r="A247" s="475"/>
      <c r="B247" s="915" t="s">
        <v>227</v>
      </c>
      <c r="C247" s="915"/>
      <c r="D247" s="505">
        <v>5</v>
      </c>
      <c r="E247" s="505">
        <v>0</v>
      </c>
      <c r="F247" s="505">
        <v>0</v>
      </c>
      <c r="G247" s="505">
        <v>0</v>
      </c>
      <c r="H247" s="505">
        <v>1</v>
      </c>
      <c r="I247" s="505">
        <v>0</v>
      </c>
      <c r="J247" s="505">
        <v>1</v>
      </c>
      <c r="K247" s="505">
        <v>0</v>
      </c>
      <c r="L247" s="505">
        <v>7</v>
      </c>
      <c r="M247" s="505">
        <v>0</v>
      </c>
      <c r="N247" s="484"/>
      <c r="O247" s="484"/>
      <c r="P247" s="484"/>
      <c r="Q247" s="484"/>
      <c r="R247" s="484"/>
      <c r="S247" s="491"/>
      <c r="T247" s="484"/>
      <c r="U247" s="484"/>
      <c r="V247" s="484"/>
      <c r="W247" s="484"/>
      <c r="X247" s="484"/>
      <c r="Y247" s="484"/>
      <c r="Z247" s="484"/>
      <c r="AA247" s="484"/>
    </row>
    <row r="248" spans="1:27" ht="15.75" x14ac:dyDescent="0.25">
      <c r="A248" s="475"/>
      <c r="B248" s="915" t="s">
        <v>212</v>
      </c>
      <c r="C248" s="915"/>
      <c r="D248" s="505">
        <v>3</v>
      </c>
      <c r="E248" s="505">
        <v>0</v>
      </c>
      <c r="F248" s="505">
        <v>0</v>
      </c>
      <c r="G248" s="505">
        <v>0</v>
      </c>
      <c r="H248" s="505">
        <v>1</v>
      </c>
      <c r="I248" s="505">
        <v>0</v>
      </c>
      <c r="J248" s="505">
        <v>0</v>
      </c>
      <c r="K248" s="505">
        <v>0</v>
      </c>
      <c r="L248" s="505">
        <v>8</v>
      </c>
      <c r="M248" s="505">
        <v>0</v>
      </c>
      <c r="N248" s="484"/>
      <c r="O248" s="484"/>
      <c r="P248" s="484"/>
      <c r="Q248" s="484"/>
      <c r="R248" s="484"/>
      <c r="S248" s="491"/>
      <c r="T248" s="484"/>
      <c r="U248" s="484"/>
      <c r="V248" s="484"/>
      <c r="W248" s="484"/>
      <c r="X248" s="484"/>
      <c r="Y248" s="484"/>
      <c r="Z248" s="484"/>
      <c r="AA248" s="484"/>
    </row>
    <row r="249" spans="1:27" ht="15.75" x14ac:dyDescent="0.25">
      <c r="A249" s="475"/>
      <c r="B249" s="915" t="s">
        <v>213</v>
      </c>
      <c r="C249" s="915"/>
      <c r="D249" s="505">
        <v>0</v>
      </c>
      <c r="E249" s="505">
        <v>0</v>
      </c>
      <c r="F249" s="505">
        <v>0</v>
      </c>
      <c r="G249" s="505">
        <v>0</v>
      </c>
      <c r="H249" s="505">
        <v>0</v>
      </c>
      <c r="I249" s="505">
        <v>0</v>
      </c>
      <c r="J249" s="505">
        <v>0</v>
      </c>
      <c r="K249" s="505">
        <v>0</v>
      </c>
      <c r="L249" s="505">
        <v>4</v>
      </c>
      <c r="M249" s="505">
        <v>0</v>
      </c>
      <c r="N249" s="484"/>
      <c r="O249" s="484"/>
      <c r="P249" s="484"/>
      <c r="Q249" s="484"/>
      <c r="R249" s="484"/>
      <c r="S249" s="491"/>
      <c r="T249" s="484"/>
      <c r="U249" s="484"/>
      <c r="V249" s="484"/>
      <c r="W249" s="484"/>
      <c r="X249" s="484"/>
      <c r="Y249" s="484"/>
      <c r="Z249" s="484"/>
      <c r="AA249" s="484"/>
    </row>
    <row r="250" spans="1:27" ht="15.75" x14ac:dyDescent="0.25">
      <c r="A250" s="475"/>
      <c r="B250" s="915" t="s">
        <v>214</v>
      </c>
      <c r="C250" s="915"/>
      <c r="D250" s="505">
        <v>0</v>
      </c>
      <c r="E250" s="505">
        <v>0</v>
      </c>
      <c r="F250" s="505">
        <v>0</v>
      </c>
      <c r="G250" s="505">
        <v>0</v>
      </c>
      <c r="H250" s="505">
        <v>1</v>
      </c>
      <c r="I250" s="505">
        <v>0</v>
      </c>
      <c r="J250" s="505">
        <v>0</v>
      </c>
      <c r="K250" s="505">
        <v>0</v>
      </c>
      <c r="L250" s="505">
        <v>3</v>
      </c>
      <c r="M250" s="505">
        <v>0</v>
      </c>
      <c r="N250" s="484"/>
      <c r="O250" s="484"/>
      <c r="P250" s="484"/>
      <c r="Q250" s="484"/>
      <c r="R250" s="484"/>
      <c r="S250" s="491"/>
      <c r="T250" s="484"/>
      <c r="U250" s="484"/>
      <c r="V250" s="484"/>
      <c r="W250" s="484"/>
      <c r="X250" s="484"/>
      <c r="Y250" s="484"/>
      <c r="Z250" s="484"/>
      <c r="AA250" s="484"/>
    </row>
    <row r="251" spans="1:27" ht="15.75" x14ac:dyDescent="0.25">
      <c r="A251" s="475"/>
      <c r="B251" s="915" t="s">
        <v>122</v>
      </c>
      <c r="C251" s="915"/>
      <c r="D251" s="505">
        <v>0</v>
      </c>
      <c r="E251" s="505">
        <v>0</v>
      </c>
      <c r="F251" s="505">
        <v>0</v>
      </c>
      <c r="G251" s="505">
        <v>0</v>
      </c>
      <c r="H251" s="505">
        <v>1</v>
      </c>
      <c r="I251" s="505">
        <v>0</v>
      </c>
      <c r="J251" s="505">
        <v>1</v>
      </c>
      <c r="K251" s="505">
        <v>0</v>
      </c>
      <c r="L251" s="505">
        <v>1</v>
      </c>
      <c r="M251" s="505">
        <v>0</v>
      </c>
      <c r="N251" s="484"/>
      <c r="O251" s="484"/>
      <c r="P251" s="484"/>
      <c r="Q251" s="484"/>
      <c r="R251" s="484"/>
      <c r="S251" s="491"/>
      <c r="T251" s="484"/>
      <c r="U251" s="484"/>
      <c r="V251" s="484"/>
      <c r="W251" s="484"/>
      <c r="X251" s="484"/>
      <c r="Y251" s="484"/>
      <c r="Z251" s="484"/>
      <c r="AA251" s="484"/>
    </row>
    <row r="252" spans="1:27" ht="15.75" x14ac:dyDescent="0.25">
      <c r="A252" s="475"/>
      <c r="B252" s="525" t="s">
        <v>215</v>
      </c>
      <c r="C252" s="525" t="s">
        <v>216</v>
      </c>
      <c r="D252" s="484"/>
      <c r="E252" s="484"/>
      <c r="F252" s="484"/>
      <c r="G252" s="484"/>
      <c r="H252" s="484"/>
      <c r="I252" s="484"/>
      <c r="J252" s="484"/>
      <c r="K252" s="484"/>
      <c r="L252" s="484"/>
      <c r="M252" s="484"/>
      <c r="N252" s="491"/>
      <c r="O252" s="484"/>
      <c r="P252" s="484"/>
      <c r="Q252" s="484"/>
      <c r="R252" s="491"/>
      <c r="S252" s="491"/>
      <c r="T252" s="484"/>
      <c r="U252" s="484"/>
      <c r="V252" s="484"/>
      <c r="W252" s="484"/>
      <c r="X252" s="484"/>
      <c r="Y252" s="484"/>
      <c r="Z252" s="484"/>
      <c r="AA252" s="484"/>
    </row>
    <row r="253" spans="1:27" ht="15.75" x14ac:dyDescent="0.25">
      <c r="A253" s="475"/>
      <c r="B253" s="525"/>
      <c r="C253" s="525"/>
      <c r="D253" s="484"/>
      <c r="E253" s="484"/>
      <c r="F253" s="484"/>
      <c r="G253" s="484"/>
      <c r="H253" s="484"/>
      <c r="I253" s="484"/>
      <c r="J253" s="484"/>
      <c r="K253" s="484"/>
      <c r="L253" s="484"/>
      <c r="M253" s="484"/>
      <c r="N253" s="491"/>
      <c r="O253" s="484"/>
      <c r="P253" s="484"/>
      <c r="Q253" s="484"/>
      <c r="R253" s="491"/>
      <c r="S253" s="491"/>
      <c r="T253" s="484"/>
      <c r="U253" s="484"/>
      <c r="V253" s="484"/>
      <c r="W253" s="484"/>
      <c r="X253" s="484"/>
      <c r="Y253" s="484"/>
      <c r="Z253" s="484"/>
      <c r="AA253" s="484"/>
    </row>
    <row r="254" spans="1:27" ht="15.75" x14ac:dyDescent="0.25">
      <c r="A254" s="475"/>
      <c r="B254" s="487" t="s">
        <v>228</v>
      </c>
      <c r="C254" s="525"/>
      <c r="D254" s="484"/>
      <c r="E254" s="484"/>
      <c r="F254" s="484"/>
      <c r="G254" s="526"/>
      <c r="H254" s="484"/>
      <c r="I254" s="484"/>
      <c r="J254" s="484"/>
      <c r="K254" s="484"/>
      <c r="L254" s="484"/>
      <c r="M254" s="484"/>
      <c r="N254" s="484"/>
      <c r="O254" s="491"/>
      <c r="P254" s="484"/>
      <c r="Q254" s="484"/>
      <c r="R254" s="484"/>
      <c r="S254" s="484"/>
      <c r="T254" s="484"/>
      <c r="U254" s="484"/>
      <c r="V254" s="484"/>
      <c r="W254" s="484"/>
      <c r="X254" s="484"/>
      <c r="Y254" s="484"/>
      <c r="Z254" s="484"/>
      <c r="AA254" s="484"/>
    </row>
    <row r="255" spans="1:27" ht="15.75" x14ac:dyDescent="0.25">
      <c r="A255" s="475" t="s">
        <v>229</v>
      </c>
      <c r="B255" s="916" t="s">
        <v>218</v>
      </c>
      <c r="C255" s="916"/>
      <c r="D255" s="913" t="s">
        <v>230</v>
      </c>
      <c r="E255" s="913"/>
      <c r="F255" s="913"/>
      <c r="G255" s="913"/>
      <c r="H255" s="913" t="s">
        <v>221</v>
      </c>
      <c r="I255" s="913"/>
      <c r="J255" s="879" t="s">
        <v>205</v>
      </c>
      <c r="K255" s="542"/>
      <c r="L255" s="484"/>
      <c r="M255" s="484"/>
      <c r="N255" s="484"/>
      <c r="O255" s="541"/>
      <c r="P255" s="541"/>
      <c r="Q255" s="484"/>
      <c r="R255" s="484"/>
      <c r="S255" s="484"/>
      <c r="T255" s="484"/>
      <c r="U255" s="484"/>
      <c r="V255" s="484"/>
      <c r="W255" s="484"/>
      <c r="X255" s="484"/>
      <c r="Y255" s="484"/>
      <c r="Z255" s="484"/>
      <c r="AA255" s="484"/>
    </row>
    <row r="256" spans="1:27" ht="15.75" x14ac:dyDescent="0.25">
      <c r="A256" s="475"/>
      <c r="B256" s="916"/>
      <c r="C256" s="916"/>
      <c r="D256" s="913" t="s">
        <v>223</v>
      </c>
      <c r="E256" s="913"/>
      <c r="F256" s="913" t="s">
        <v>224</v>
      </c>
      <c r="G256" s="913"/>
      <c r="H256" s="913" t="s">
        <v>231</v>
      </c>
      <c r="I256" s="913"/>
      <c r="J256" s="879"/>
      <c r="K256" s="543"/>
      <c r="L256" s="484"/>
      <c r="M256" s="484"/>
      <c r="N256" s="484"/>
      <c r="O256" s="914"/>
      <c r="P256" s="914"/>
      <c r="Q256" s="484"/>
      <c r="R256" s="484"/>
      <c r="S256" s="484"/>
      <c r="T256" s="484"/>
      <c r="U256" s="484"/>
      <c r="V256" s="484"/>
      <c r="W256" s="484"/>
      <c r="X256" s="484"/>
      <c r="Y256" s="484"/>
      <c r="Z256" s="484"/>
      <c r="AA256" s="484"/>
    </row>
    <row r="257" spans="1:16" ht="15.75" x14ac:dyDescent="0.25">
      <c r="A257" s="475"/>
      <c r="B257" s="916"/>
      <c r="C257" s="916"/>
      <c r="D257" s="536" t="s">
        <v>208</v>
      </c>
      <c r="E257" s="536" t="s">
        <v>209</v>
      </c>
      <c r="F257" s="536" t="s">
        <v>208</v>
      </c>
      <c r="G257" s="536" t="s">
        <v>209</v>
      </c>
      <c r="H257" s="536" t="s">
        <v>208</v>
      </c>
      <c r="I257" s="536" t="s">
        <v>209</v>
      </c>
      <c r="J257" s="879"/>
      <c r="K257" s="543"/>
      <c r="L257" s="484"/>
      <c r="M257" s="484"/>
      <c r="N257" s="484"/>
      <c r="O257" s="540"/>
      <c r="P257" s="540"/>
    </row>
    <row r="258" spans="1:16" ht="15.75" x14ac:dyDescent="0.25">
      <c r="A258" s="475"/>
      <c r="B258" s="911" t="s">
        <v>232</v>
      </c>
      <c r="C258" s="911"/>
      <c r="D258" s="495">
        <v>0</v>
      </c>
      <c r="E258" s="495">
        <v>0</v>
      </c>
      <c r="F258" s="495">
        <v>27</v>
      </c>
      <c r="G258" s="495">
        <v>0</v>
      </c>
      <c r="H258" s="495">
        <v>0</v>
      </c>
      <c r="I258" s="495">
        <v>0</v>
      </c>
      <c r="J258" s="508"/>
      <c r="K258" s="544"/>
      <c r="L258" s="484"/>
      <c r="M258" s="484"/>
      <c r="N258" s="484"/>
      <c r="O258" s="491"/>
      <c r="P258" s="484"/>
    </row>
    <row r="259" spans="1:16" ht="15.75" x14ac:dyDescent="0.25">
      <c r="A259" s="475"/>
      <c r="B259" s="525" t="s">
        <v>215</v>
      </c>
      <c r="C259" s="525" t="s">
        <v>216</v>
      </c>
      <c r="D259" s="484"/>
      <c r="E259" s="484"/>
      <c r="F259" s="484"/>
      <c r="G259" s="484"/>
      <c r="H259" s="484"/>
      <c r="I259" s="484"/>
      <c r="J259" s="484"/>
      <c r="K259" s="484"/>
      <c r="L259" s="484"/>
      <c r="M259" s="484"/>
      <c r="N259" s="484"/>
      <c r="O259" s="491"/>
      <c r="P259" s="484"/>
    </row>
    <row r="260" spans="1:16" ht="15.75" x14ac:dyDescent="0.25">
      <c r="A260" s="475"/>
      <c r="B260" s="484"/>
      <c r="C260" s="484"/>
      <c r="D260" s="484"/>
      <c r="E260" s="484"/>
      <c r="F260" s="484"/>
      <c r="G260" s="484"/>
      <c r="H260" s="484"/>
      <c r="I260" s="484"/>
      <c r="J260" s="484"/>
      <c r="K260" s="484"/>
      <c r="L260" s="484"/>
      <c r="M260" s="484"/>
      <c r="N260" s="484"/>
      <c r="O260" s="491"/>
      <c r="P260" s="484"/>
    </row>
    <row r="261" spans="1:16" ht="20.25" x14ac:dyDescent="0.25">
      <c r="A261" s="802" t="s">
        <v>233</v>
      </c>
      <c r="B261" s="802"/>
      <c r="C261" s="802"/>
      <c r="D261" s="802"/>
      <c r="E261" s="802"/>
      <c r="F261" s="802"/>
      <c r="G261" s="526"/>
      <c r="H261" s="485"/>
      <c r="I261" s="485"/>
      <c r="J261" s="485"/>
      <c r="K261" s="485"/>
      <c r="L261" s="485"/>
      <c r="M261" s="485"/>
      <c r="N261" s="485"/>
      <c r="O261" s="485"/>
      <c r="P261" s="485"/>
    </row>
    <row r="262" spans="1:16" ht="15.75" x14ac:dyDescent="0.25">
      <c r="A262" s="475"/>
      <c r="B262" s="475"/>
      <c r="C262" s="485"/>
      <c r="D262" s="485"/>
      <c r="E262" s="485"/>
      <c r="F262" s="485"/>
      <c r="G262" s="485"/>
      <c r="H262" s="485"/>
      <c r="I262" s="485"/>
      <c r="J262" s="485"/>
      <c r="K262" s="485"/>
      <c r="L262" s="485"/>
      <c r="M262" s="485"/>
      <c r="N262" s="485"/>
      <c r="O262" s="485"/>
      <c r="P262" s="485"/>
    </row>
    <row r="263" spans="1:16" ht="15.75" x14ac:dyDescent="0.25">
      <c r="A263" s="475" t="s">
        <v>234</v>
      </c>
      <c r="B263" s="879" t="s">
        <v>235</v>
      </c>
      <c r="C263" s="879"/>
      <c r="D263" s="879" t="s">
        <v>236</v>
      </c>
      <c r="E263" s="879"/>
      <c r="F263" s="879"/>
      <c r="G263" s="879"/>
      <c r="H263" s="879"/>
      <c r="I263" s="879"/>
      <c r="J263" s="879"/>
      <c r="K263" s="879"/>
      <c r="L263" s="545"/>
      <c r="M263" s="545"/>
      <c r="N263" s="912" t="s">
        <v>237</v>
      </c>
      <c r="O263" s="488"/>
      <c r="P263" s="484"/>
    </row>
    <row r="264" spans="1:16" ht="15.75" x14ac:dyDescent="0.25">
      <c r="A264" s="475"/>
      <c r="B264" s="879"/>
      <c r="C264" s="879"/>
      <c r="D264" s="888" t="s">
        <v>238</v>
      </c>
      <c r="E264" s="890"/>
      <c r="F264" s="888" t="s">
        <v>239</v>
      </c>
      <c r="G264" s="890"/>
      <c r="H264" s="888" t="s">
        <v>240</v>
      </c>
      <c r="I264" s="890"/>
      <c r="J264" s="888" t="s">
        <v>241</v>
      </c>
      <c r="K264" s="890"/>
      <c r="L264" s="888" t="s">
        <v>242</v>
      </c>
      <c r="M264" s="890"/>
      <c r="N264" s="912"/>
      <c r="O264" s="485"/>
      <c r="P264" s="484"/>
    </row>
    <row r="265" spans="1:16" ht="15.75" x14ac:dyDescent="0.25">
      <c r="A265" s="475"/>
      <c r="B265" s="879"/>
      <c r="C265" s="879"/>
      <c r="D265" s="536" t="s">
        <v>208</v>
      </c>
      <c r="E265" s="536" t="s">
        <v>209</v>
      </c>
      <c r="F265" s="536" t="s">
        <v>208</v>
      </c>
      <c r="G265" s="536" t="s">
        <v>209</v>
      </c>
      <c r="H265" s="536" t="s">
        <v>208</v>
      </c>
      <c r="I265" s="536" t="s">
        <v>209</v>
      </c>
      <c r="J265" s="536" t="s">
        <v>208</v>
      </c>
      <c r="K265" s="536" t="s">
        <v>209</v>
      </c>
      <c r="L265" s="536" t="s">
        <v>208</v>
      </c>
      <c r="M265" s="536" t="s">
        <v>209</v>
      </c>
      <c r="N265" s="912"/>
      <c r="O265" s="540"/>
      <c r="P265" s="484"/>
    </row>
    <row r="266" spans="1:16" ht="15.75" x14ac:dyDescent="0.25">
      <c r="A266" s="475"/>
      <c r="B266" s="910" t="s">
        <v>227</v>
      </c>
      <c r="C266" s="910"/>
      <c r="D266" s="495">
        <v>0</v>
      </c>
      <c r="E266" s="495">
        <v>0</v>
      </c>
      <c r="F266" s="495">
        <v>1</v>
      </c>
      <c r="G266" s="495">
        <v>0</v>
      </c>
      <c r="H266" s="495">
        <v>0</v>
      </c>
      <c r="I266" s="495">
        <v>0</v>
      </c>
      <c r="J266" s="495">
        <v>0</v>
      </c>
      <c r="K266" s="495">
        <v>0</v>
      </c>
      <c r="L266" s="495">
        <v>0</v>
      </c>
      <c r="M266" s="495">
        <v>0</v>
      </c>
      <c r="N266" s="508">
        <v>0</v>
      </c>
      <c r="O266" s="484"/>
      <c r="P266" s="484"/>
    </row>
    <row r="267" spans="1:16" ht="15.75" x14ac:dyDescent="0.25">
      <c r="A267" s="475"/>
      <c r="B267" s="910" t="s">
        <v>119</v>
      </c>
      <c r="C267" s="910"/>
      <c r="D267" s="495">
        <v>0</v>
      </c>
      <c r="E267" s="495">
        <v>0</v>
      </c>
      <c r="F267" s="495">
        <v>0</v>
      </c>
      <c r="G267" s="495">
        <v>0</v>
      </c>
      <c r="H267" s="495">
        <v>0</v>
      </c>
      <c r="I267" s="495">
        <v>0</v>
      </c>
      <c r="J267" s="495">
        <v>0</v>
      </c>
      <c r="K267" s="495">
        <v>0</v>
      </c>
      <c r="L267" s="495">
        <v>0</v>
      </c>
      <c r="M267" s="495">
        <v>0</v>
      </c>
      <c r="N267" s="508">
        <v>0</v>
      </c>
      <c r="O267" s="484"/>
      <c r="P267" s="484"/>
    </row>
    <row r="268" spans="1:16" ht="15.75" x14ac:dyDescent="0.25">
      <c r="A268" s="475"/>
      <c r="B268" s="910" t="s">
        <v>120</v>
      </c>
      <c r="C268" s="910"/>
      <c r="D268" s="495">
        <v>0</v>
      </c>
      <c r="E268" s="495">
        <v>0</v>
      </c>
      <c r="F268" s="495">
        <v>0</v>
      </c>
      <c r="G268" s="495">
        <v>0</v>
      </c>
      <c r="H268" s="495">
        <v>0</v>
      </c>
      <c r="I268" s="495">
        <v>0</v>
      </c>
      <c r="J268" s="495">
        <v>0</v>
      </c>
      <c r="K268" s="495">
        <v>0</v>
      </c>
      <c r="L268" s="495">
        <v>0</v>
      </c>
      <c r="M268" s="495">
        <v>0</v>
      </c>
      <c r="N268" s="508">
        <v>0</v>
      </c>
      <c r="O268" s="484"/>
      <c r="P268" s="484"/>
    </row>
    <row r="269" spans="1:16" ht="15.75" x14ac:dyDescent="0.25">
      <c r="A269" s="475"/>
      <c r="B269" s="910" t="s">
        <v>121</v>
      </c>
      <c r="C269" s="910"/>
      <c r="D269" s="495">
        <v>1</v>
      </c>
      <c r="E269" s="495">
        <v>0</v>
      </c>
      <c r="F269" s="495">
        <v>0</v>
      </c>
      <c r="G269" s="495">
        <v>0</v>
      </c>
      <c r="H269" s="495">
        <v>0</v>
      </c>
      <c r="I269" s="495">
        <v>0</v>
      </c>
      <c r="J269" s="495">
        <v>0</v>
      </c>
      <c r="K269" s="495">
        <v>0</v>
      </c>
      <c r="L269" s="495">
        <v>0</v>
      </c>
      <c r="M269" s="495">
        <v>0</v>
      </c>
      <c r="N269" s="508">
        <v>0</v>
      </c>
      <c r="O269" s="484"/>
      <c r="P269" s="484"/>
    </row>
    <row r="270" spans="1:16" ht="15.75" x14ac:dyDescent="0.25">
      <c r="A270" s="475"/>
      <c r="B270" s="910" t="s">
        <v>159</v>
      </c>
      <c r="C270" s="910"/>
      <c r="D270" s="495">
        <v>0</v>
      </c>
      <c r="E270" s="495">
        <v>0</v>
      </c>
      <c r="F270" s="495">
        <v>0</v>
      </c>
      <c r="G270" s="495">
        <v>0</v>
      </c>
      <c r="H270" s="495">
        <v>0</v>
      </c>
      <c r="I270" s="495">
        <v>0</v>
      </c>
      <c r="J270" s="495">
        <v>0</v>
      </c>
      <c r="K270" s="495">
        <v>0</v>
      </c>
      <c r="L270" s="495">
        <v>0</v>
      </c>
      <c r="M270" s="495">
        <v>0</v>
      </c>
      <c r="N270" s="508">
        <v>0</v>
      </c>
      <c r="O270" s="484"/>
      <c r="P270" s="484"/>
    </row>
    <row r="271" spans="1:16" ht="15.75" x14ac:dyDescent="0.25">
      <c r="A271" s="475"/>
      <c r="B271" s="525" t="s">
        <v>215</v>
      </c>
      <c r="C271" s="484"/>
      <c r="D271" s="525" t="s">
        <v>216</v>
      </c>
      <c r="E271" s="484"/>
      <c r="F271" s="484"/>
      <c r="G271" s="547"/>
      <c r="H271" s="484"/>
      <c r="I271" s="484"/>
      <c r="J271" s="484"/>
      <c r="K271" s="484"/>
      <c r="L271" s="484"/>
      <c r="M271" s="484"/>
      <c r="N271" s="484"/>
      <c r="O271" s="491"/>
      <c r="P271" s="484"/>
    </row>
    <row r="272" spans="1:16" ht="15.75" x14ac:dyDescent="0.25">
      <c r="A272" s="475"/>
      <c r="B272" s="488"/>
      <c r="C272" s="484"/>
      <c r="D272" s="488"/>
      <c r="E272" s="484"/>
      <c r="F272" s="488"/>
      <c r="G272" s="484"/>
      <c r="H272" s="488"/>
      <c r="I272" s="484"/>
      <c r="J272" s="488"/>
      <c r="K272" s="484"/>
      <c r="L272" s="488"/>
      <c r="M272" s="484"/>
      <c r="N272" s="488"/>
      <c r="O272" s="491"/>
      <c r="P272" s="484"/>
    </row>
    <row r="273" spans="1:18" ht="20.25" x14ac:dyDescent="0.25">
      <c r="A273" s="802" t="s">
        <v>243</v>
      </c>
      <c r="B273" s="802"/>
      <c r="C273" s="802"/>
      <c r="D273" s="802"/>
      <c r="E273" s="802"/>
      <c r="F273" s="802"/>
      <c r="G273" s="526"/>
      <c r="H273" s="484"/>
      <c r="I273" s="484"/>
      <c r="J273" s="484"/>
      <c r="K273" s="484"/>
      <c r="L273" s="484"/>
      <c r="M273" s="484"/>
      <c r="N273" s="484"/>
      <c r="O273" s="491"/>
      <c r="P273" s="484"/>
      <c r="Q273" s="484"/>
      <c r="R273" s="484"/>
    </row>
    <row r="274" spans="1:18" ht="15.75" x14ac:dyDescent="0.25">
      <c r="A274" s="475"/>
      <c r="B274" s="475"/>
      <c r="C274" s="488"/>
      <c r="D274" s="488"/>
      <c r="E274" s="488"/>
      <c r="F274" s="488"/>
      <c r="G274" s="488"/>
      <c r="H274" s="488"/>
      <c r="I274" s="488"/>
      <c r="J274" s="488"/>
      <c r="K274" s="488"/>
      <c r="L274" s="488"/>
      <c r="M274" s="488"/>
      <c r="N274" s="488"/>
      <c r="O274" s="485"/>
      <c r="P274" s="484"/>
      <c r="Q274" s="484"/>
      <c r="R274" s="484"/>
    </row>
    <row r="275" spans="1:18" ht="45" x14ac:dyDescent="0.25">
      <c r="A275" s="475" t="s">
        <v>244</v>
      </c>
      <c r="B275" s="490" t="s">
        <v>235</v>
      </c>
      <c r="C275" s="546" t="s">
        <v>245</v>
      </c>
      <c r="D275" s="546" t="s">
        <v>246</v>
      </c>
      <c r="E275" s="546" t="s">
        <v>247</v>
      </c>
      <c r="F275" s="546" t="s">
        <v>248</v>
      </c>
      <c r="G275" s="546" t="s">
        <v>249</v>
      </c>
      <c r="H275" s="546" t="s">
        <v>159</v>
      </c>
      <c r="I275" s="546" t="s">
        <v>250</v>
      </c>
      <c r="J275" s="546" t="s">
        <v>251</v>
      </c>
      <c r="K275" s="546" t="s">
        <v>252</v>
      </c>
      <c r="L275" s="546" t="s">
        <v>253</v>
      </c>
      <c r="M275" s="546" t="s">
        <v>254</v>
      </c>
      <c r="N275" s="546" t="s">
        <v>128</v>
      </c>
      <c r="O275" s="546" t="s">
        <v>129</v>
      </c>
      <c r="P275" s="484"/>
      <c r="Q275" s="484"/>
      <c r="R275" s="484"/>
    </row>
    <row r="276" spans="1:18" ht="15.75" x14ac:dyDescent="0.25">
      <c r="A276" s="475"/>
      <c r="B276" s="500" t="s">
        <v>255</v>
      </c>
      <c r="C276" s="548">
        <v>18</v>
      </c>
      <c r="D276" s="548">
        <v>46</v>
      </c>
      <c r="E276" s="548">
        <v>54</v>
      </c>
      <c r="F276" s="548">
        <v>50</v>
      </c>
      <c r="G276" s="548">
        <v>22</v>
      </c>
      <c r="H276" s="548">
        <v>37</v>
      </c>
      <c r="I276" s="548">
        <v>22</v>
      </c>
      <c r="J276" s="548">
        <v>19</v>
      </c>
      <c r="K276" s="548">
        <v>8</v>
      </c>
      <c r="L276" s="548">
        <v>4</v>
      </c>
      <c r="M276" s="548">
        <v>8</v>
      </c>
      <c r="N276" s="548">
        <v>6</v>
      </c>
      <c r="O276" s="548">
        <v>6</v>
      </c>
      <c r="P276" s="484"/>
      <c r="Q276" s="484"/>
      <c r="R276" s="484"/>
    </row>
    <row r="277" spans="1:18" ht="15.75" x14ac:dyDescent="0.25">
      <c r="A277" s="475"/>
      <c r="B277" s="500" t="s">
        <v>256</v>
      </c>
      <c r="C277" s="548">
        <v>22</v>
      </c>
      <c r="D277" s="548">
        <v>27</v>
      </c>
      <c r="E277" s="548">
        <v>29</v>
      </c>
      <c r="F277" s="548">
        <v>17</v>
      </c>
      <c r="G277" s="548">
        <v>12</v>
      </c>
      <c r="H277" s="548">
        <v>7</v>
      </c>
      <c r="I277" s="548">
        <v>0</v>
      </c>
      <c r="J277" s="548">
        <v>2</v>
      </c>
      <c r="K277" s="548">
        <v>0</v>
      </c>
      <c r="L277" s="548">
        <v>0</v>
      </c>
      <c r="M277" s="548">
        <v>1</v>
      </c>
      <c r="N277" s="548">
        <v>1</v>
      </c>
      <c r="O277" s="548">
        <v>0</v>
      </c>
      <c r="P277" s="484"/>
      <c r="Q277" s="484"/>
      <c r="R277" s="484"/>
    </row>
    <row r="278" spans="1:18" ht="15.75" x14ac:dyDescent="0.25">
      <c r="A278" s="475"/>
      <c r="B278" s="484"/>
      <c r="C278" s="484"/>
      <c r="D278" s="484"/>
      <c r="E278" s="484"/>
      <c r="F278" s="484"/>
      <c r="G278" s="484"/>
      <c r="H278" s="484"/>
      <c r="I278" s="484"/>
      <c r="J278" s="484"/>
      <c r="K278" s="484"/>
      <c r="L278" s="484"/>
      <c r="M278" s="484"/>
      <c r="N278" s="484"/>
      <c r="O278" s="491"/>
      <c r="P278" s="484"/>
      <c r="Q278" s="484"/>
      <c r="R278" s="484"/>
    </row>
    <row r="279" spans="1:18" ht="20.25" x14ac:dyDescent="0.25">
      <c r="A279" s="802" t="s">
        <v>257</v>
      </c>
      <c r="B279" s="802"/>
      <c r="C279" s="802"/>
      <c r="D279" s="802"/>
      <c r="E279" s="802"/>
      <c r="F279" s="802"/>
      <c r="G279" s="526"/>
      <c r="H279" s="484"/>
      <c r="I279" s="484"/>
      <c r="J279" s="484"/>
      <c r="K279" s="484"/>
      <c r="L279" s="484"/>
      <c r="M279" s="484"/>
      <c r="N279" s="484"/>
      <c r="O279" s="491"/>
      <c r="P279" s="484"/>
      <c r="Q279" s="484"/>
      <c r="R279" s="484"/>
    </row>
    <row r="280" spans="1:18" ht="15.75" x14ac:dyDescent="0.25">
      <c r="A280" s="475"/>
      <c r="B280" s="475"/>
      <c r="C280" s="488"/>
      <c r="D280" s="488"/>
      <c r="E280" s="488"/>
      <c r="F280" s="488"/>
      <c r="G280" s="484"/>
      <c r="H280" s="488"/>
      <c r="I280" s="484"/>
      <c r="J280" s="488"/>
      <c r="K280" s="484"/>
      <c r="L280" s="488"/>
      <c r="M280" s="484"/>
      <c r="N280" s="484"/>
      <c r="O280" s="491"/>
      <c r="P280" s="484"/>
      <c r="Q280" s="484"/>
      <c r="R280" s="484"/>
    </row>
    <row r="281" spans="1:18" ht="15.75" x14ac:dyDescent="0.25">
      <c r="A281" s="475" t="s">
        <v>258</v>
      </c>
      <c r="B281" s="879" t="s">
        <v>259</v>
      </c>
      <c r="C281" s="879"/>
      <c r="D281" s="879"/>
      <c r="E281" s="490" t="s">
        <v>15</v>
      </c>
      <c r="F281" s="490" t="s">
        <v>260</v>
      </c>
      <c r="G281" s="490" t="s">
        <v>261</v>
      </c>
      <c r="H281" s="490" t="s">
        <v>119</v>
      </c>
      <c r="I281" s="490" t="s">
        <v>120</v>
      </c>
      <c r="J281" s="490" t="s">
        <v>121</v>
      </c>
      <c r="K281" s="490" t="s">
        <v>159</v>
      </c>
      <c r="L281" s="490" t="s">
        <v>123</v>
      </c>
      <c r="M281" s="490" t="s">
        <v>124</v>
      </c>
      <c r="N281" s="490" t="s">
        <v>125</v>
      </c>
      <c r="O281" s="490" t="s">
        <v>126</v>
      </c>
      <c r="P281" s="490" t="s">
        <v>127</v>
      </c>
      <c r="Q281" s="490" t="s">
        <v>128</v>
      </c>
      <c r="R281" s="490" t="s">
        <v>129</v>
      </c>
    </row>
    <row r="282" spans="1:18" ht="15.75" x14ac:dyDescent="0.25">
      <c r="A282" s="475"/>
      <c r="B282" s="904" t="s">
        <v>262</v>
      </c>
      <c r="C282" s="904"/>
      <c r="D282" s="904"/>
      <c r="E282" s="548">
        <v>26</v>
      </c>
      <c r="F282" s="548">
        <v>19</v>
      </c>
      <c r="G282" s="548">
        <v>5</v>
      </c>
      <c r="H282" s="548">
        <v>1</v>
      </c>
      <c r="I282" s="548">
        <v>0</v>
      </c>
      <c r="J282" s="548">
        <v>0</v>
      </c>
      <c r="K282" s="548">
        <v>0</v>
      </c>
      <c r="L282" s="548">
        <v>0</v>
      </c>
      <c r="M282" s="548">
        <v>0</v>
      </c>
      <c r="N282" s="548">
        <v>1</v>
      </c>
      <c r="O282" s="548">
        <v>0</v>
      </c>
      <c r="P282" s="548">
        <v>0</v>
      </c>
      <c r="Q282" s="548">
        <v>0</v>
      </c>
      <c r="R282" s="548">
        <v>0</v>
      </c>
    </row>
    <row r="283" spans="1:18" ht="15.75" x14ac:dyDescent="0.25">
      <c r="A283" s="475"/>
      <c r="B283" s="904" t="s">
        <v>263</v>
      </c>
      <c r="C283" s="904"/>
      <c r="D283" s="904"/>
      <c r="E283" s="548">
        <v>2</v>
      </c>
      <c r="F283" s="548">
        <v>2</v>
      </c>
      <c r="G283" s="550">
        <v>7</v>
      </c>
      <c r="H283" s="550">
        <v>12</v>
      </c>
      <c r="I283" s="550">
        <v>3</v>
      </c>
      <c r="J283" s="550">
        <v>1</v>
      </c>
      <c r="K283" s="550">
        <v>1</v>
      </c>
      <c r="L283" s="550">
        <v>2</v>
      </c>
      <c r="M283" s="550">
        <v>2</v>
      </c>
      <c r="N283" s="550">
        <v>1</v>
      </c>
      <c r="O283" s="550">
        <v>1</v>
      </c>
      <c r="P283" s="550">
        <v>1</v>
      </c>
      <c r="Q283" s="550">
        <v>1</v>
      </c>
      <c r="R283" s="550">
        <v>1</v>
      </c>
    </row>
    <row r="284" spans="1:18" ht="15.75" x14ac:dyDescent="0.25">
      <c r="A284" s="475"/>
      <c r="B284" s="904" t="s">
        <v>264</v>
      </c>
      <c r="C284" s="904"/>
      <c r="D284" s="904"/>
      <c r="E284" s="548">
        <v>224</v>
      </c>
      <c r="F284" s="548">
        <v>93</v>
      </c>
      <c r="G284" s="548">
        <v>131</v>
      </c>
      <c r="H284" s="550">
        <v>0</v>
      </c>
      <c r="I284" s="550">
        <v>0</v>
      </c>
      <c r="J284" s="550">
        <v>1</v>
      </c>
      <c r="K284" s="550">
        <v>2</v>
      </c>
      <c r="L284" s="550">
        <v>1</v>
      </c>
      <c r="M284" s="550">
        <v>1</v>
      </c>
      <c r="N284" s="550">
        <v>1</v>
      </c>
      <c r="O284" s="550">
        <v>0</v>
      </c>
      <c r="P284" s="550">
        <v>2</v>
      </c>
      <c r="Q284" s="550">
        <v>0</v>
      </c>
      <c r="R284" s="550">
        <v>0</v>
      </c>
    </row>
    <row r="285" spans="1:18" ht="15.75" x14ac:dyDescent="0.25">
      <c r="A285" s="475"/>
      <c r="B285" s="904" t="s">
        <v>265</v>
      </c>
      <c r="C285" s="904"/>
      <c r="D285" s="904"/>
      <c r="E285" s="548">
        <v>48</v>
      </c>
      <c r="F285" s="548">
        <v>48</v>
      </c>
      <c r="G285" s="550">
        <v>0</v>
      </c>
      <c r="H285" s="550">
        <v>0</v>
      </c>
      <c r="I285" s="550">
        <v>0</v>
      </c>
      <c r="J285" s="550">
        <v>0</v>
      </c>
      <c r="K285" s="550">
        <v>0</v>
      </c>
      <c r="L285" s="550">
        <v>0</v>
      </c>
      <c r="M285" s="550">
        <v>0</v>
      </c>
      <c r="N285" s="550">
        <v>0</v>
      </c>
      <c r="O285" s="550">
        <v>0</v>
      </c>
      <c r="P285" s="550">
        <v>0</v>
      </c>
      <c r="Q285" s="550">
        <v>0</v>
      </c>
      <c r="R285" s="550">
        <v>0</v>
      </c>
    </row>
    <row r="286" spans="1:18" ht="15.75" x14ac:dyDescent="0.25">
      <c r="A286" s="475"/>
      <c r="B286" s="904" t="s">
        <v>266</v>
      </c>
      <c r="C286" s="904"/>
      <c r="D286" s="904"/>
      <c r="E286" s="548">
        <v>16</v>
      </c>
      <c r="F286" s="550">
        <v>1</v>
      </c>
      <c r="G286" s="548">
        <v>12</v>
      </c>
      <c r="H286" s="548">
        <v>3</v>
      </c>
      <c r="I286" s="548">
        <v>0</v>
      </c>
      <c r="J286" s="548">
        <v>1</v>
      </c>
      <c r="K286" s="550">
        <v>0</v>
      </c>
      <c r="L286" s="550">
        <v>0</v>
      </c>
      <c r="M286" s="550">
        <v>0</v>
      </c>
      <c r="N286" s="550">
        <v>0</v>
      </c>
      <c r="O286" s="550">
        <v>0</v>
      </c>
      <c r="P286" s="550">
        <v>0</v>
      </c>
      <c r="Q286" s="550">
        <v>0</v>
      </c>
      <c r="R286" s="550">
        <v>0</v>
      </c>
    </row>
    <row r="287" spans="1:18" ht="15.75" x14ac:dyDescent="0.25">
      <c r="A287" s="475"/>
      <c r="B287" s="904" t="s">
        <v>53</v>
      </c>
      <c r="C287" s="904"/>
      <c r="D287" s="904"/>
      <c r="E287" s="548">
        <v>13</v>
      </c>
      <c r="F287" s="548">
        <v>13</v>
      </c>
      <c r="G287" s="550">
        <v>0</v>
      </c>
      <c r="H287" s="550">
        <v>1</v>
      </c>
      <c r="I287" s="550">
        <v>1</v>
      </c>
      <c r="J287" s="550">
        <v>0</v>
      </c>
      <c r="K287" s="550">
        <v>2</v>
      </c>
      <c r="L287" s="550">
        <v>0</v>
      </c>
      <c r="M287" s="550">
        <v>0</v>
      </c>
      <c r="N287" s="550">
        <v>0</v>
      </c>
      <c r="O287" s="550">
        <v>0</v>
      </c>
      <c r="P287" s="550">
        <v>0</v>
      </c>
      <c r="Q287" s="550">
        <v>0</v>
      </c>
      <c r="R287" s="550">
        <v>0</v>
      </c>
    </row>
    <row r="288" spans="1:18" ht="15.75" x14ac:dyDescent="0.25">
      <c r="A288" s="475"/>
      <c r="B288" s="904" t="s">
        <v>267</v>
      </c>
      <c r="C288" s="904"/>
      <c r="D288" s="904"/>
      <c r="E288" s="548">
        <v>227</v>
      </c>
      <c r="F288" s="548">
        <v>1</v>
      </c>
      <c r="G288" s="548">
        <v>86</v>
      </c>
      <c r="H288" s="548">
        <v>86</v>
      </c>
      <c r="I288" s="548">
        <v>16</v>
      </c>
      <c r="J288" s="548">
        <v>9</v>
      </c>
      <c r="K288" s="548">
        <v>29</v>
      </c>
      <c r="L288" s="550">
        <v>1</v>
      </c>
      <c r="M288" s="550">
        <v>1</v>
      </c>
      <c r="N288" s="550">
        <v>1</v>
      </c>
      <c r="O288" s="550">
        <v>0</v>
      </c>
      <c r="P288" s="550">
        <v>0</v>
      </c>
      <c r="Q288" s="548">
        <v>0</v>
      </c>
      <c r="R288" s="548">
        <v>0</v>
      </c>
    </row>
    <row r="289" spans="1:18" ht="15.75" x14ac:dyDescent="0.25">
      <c r="A289" s="475"/>
      <c r="B289" s="904" t="s">
        <v>268</v>
      </c>
      <c r="C289" s="904"/>
      <c r="D289" s="904"/>
      <c r="E289" s="548">
        <v>59</v>
      </c>
      <c r="F289" s="548">
        <v>22</v>
      </c>
      <c r="G289" s="548">
        <v>25</v>
      </c>
      <c r="H289" s="548">
        <v>8</v>
      </c>
      <c r="I289" s="548">
        <v>3</v>
      </c>
      <c r="J289" s="548">
        <v>0</v>
      </c>
      <c r="K289" s="548">
        <v>0</v>
      </c>
      <c r="L289" s="548">
        <v>1</v>
      </c>
      <c r="M289" s="548">
        <v>0</v>
      </c>
      <c r="N289" s="548">
        <v>0</v>
      </c>
      <c r="O289" s="548">
        <v>0</v>
      </c>
      <c r="P289" s="548">
        <v>0</v>
      </c>
      <c r="Q289" s="548">
        <v>0</v>
      </c>
      <c r="R289" s="548">
        <v>0</v>
      </c>
    </row>
    <row r="290" spans="1:18" ht="15.75" x14ac:dyDescent="0.25">
      <c r="A290" s="475"/>
      <c r="B290" s="904" t="s">
        <v>269</v>
      </c>
      <c r="C290" s="904"/>
      <c r="D290" s="904"/>
      <c r="E290" s="548">
        <v>1</v>
      </c>
      <c r="F290" s="548">
        <v>1</v>
      </c>
      <c r="G290" s="548">
        <v>0</v>
      </c>
      <c r="H290" s="550">
        <v>0</v>
      </c>
      <c r="I290" s="550">
        <v>0</v>
      </c>
      <c r="J290" s="550">
        <v>0</v>
      </c>
      <c r="K290" s="550">
        <v>0</v>
      </c>
      <c r="L290" s="550">
        <v>0</v>
      </c>
      <c r="M290" s="550">
        <v>0</v>
      </c>
      <c r="N290" s="550">
        <v>0</v>
      </c>
      <c r="O290" s="550">
        <v>0</v>
      </c>
      <c r="P290" s="550">
        <v>0</v>
      </c>
      <c r="Q290" s="550">
        <v>0</v>
      </c>
      <c r="R290" s="550">
        <v>0</v>
      </c>
    </row>
    <row r="291" spans="1:18" ht="15.75" x14ac:dyDescent="0.25">
      <c r="A291" s="475"/>
      <c r="B291" s="904" t="s">
        <v>51</v>
      </c>
      <c r="C291" s="904"/>
      <c r="D291" s="904"/>
      <c r="E291" s="548">
        <v>0</v>
      </c>
      <c r="F291" s="548">
        <v>0</v>
      </c>
      <c r="G291" s="550">
        <v>0</v>
      </c>
      <c r="H291" s="550">
        <v>0</v>
      </c>
      <c r="I291" s="550">
        <v>0</v>
      </c>
      <c r="J291" s="550">
        <v>0</v>
      </c>
      <c r="K291" s="550">
        <v>0</v>
      </c>
      <c r="L291" s="550">
        <v>0</v>
      </c>
      <c r="M291" s="550">
        <v>0</v>
      </c>
      <c r="N291" s="550">
        <v>0</v>
      </c>
      <c r="O291" s="550">
        <v>0</v>
      </c>
      <c r="P291" s="550">
        <v>0</v>
      </c>
      <c r="Q291" s="550">
        <v>0</v>
      </c>
      <c r="R291" s="550">
        <v>0</v>
      </c>
    </row>
    <row r="292" spans="1:18" ht="15.75" x14ac:dyDescent="0.25">
      <c r="A292" s="475"/>
      <c r="B292" s="904" t="s">
        <v>270</v>
      </c>
      <c r="C292" s="904"/>
      <c r="D292" s="904"/>
      <c r="E292" s="548">
        <v>86</v>
      </c>
      <c r="F292" s="548">
        <v>0</v>
      </c>
      <c r="G292" s="548">
        <v>31</v>
      </c>
      <c r="H292" s="548">
        <v>25</v>
      </c>
      <c r="I292" s="548">
        <v>17</v>
      </c>
      <c r="J292" s="548">
        <v>6</v>
      </c>
      <c r="K292" s="548">
        <v>7</v>
      </c>
      <c r="L292" s="548">
        <v>0</v>
      </c>
      <c r="M292" s="548">
        <v>0</v>
      </c>
      <c r="N292" s="548">
        <v>0</v>
      </c>
      <c r="O292" s="548">
        <v>0</v>
      </c>
      <c r="P292" s="548">
        <v>0</v>
      </c>
      <c r="Q292" s="548">
        <v>0</v>
      </c>
      <c r="R292" s="548">
        <v>0</v>
      </c>
    </row>
    <row r="293" spans="1:18" ht="15.75" x14ac:dyDescent="0.25">
      <c r="A293" s="475"/>
      <c r="B293" s="904" t="s">
        <v>271</v>
      </c>
      <c r="C293" s="904"/>
      <c r="D293" s="904"/>
      <c r="E293" s="548">
        <v>233</v>
      </c>
      <c r="F293" s="548">
        <v>3</v>
      </c>
      <c r="G293" s="548">
        <v>93</v>
      </c>
      <c r="H293" s="548">
        <v>73</v>
      </c>
      <c r="I293" s="548">
        <v>29</v>
      </c>
      <c r="J293" s="548">
        <v>19</v>
      </c>
      <c r="K293" s="548">
        <v>16</v>
      </c>
      <c r="L293" s="548">
        <v>0</v>
      </c>
      <c r="M293" s="548">
        <v>0</v>
      </c>
      <c r="N293" s="548">
        <v>0</v>
      </c>
      <c r="O293" s="548">
        <v>0</v>
      </c>
      <c r="P293" s="548">
        <v>0</v>
      </c>
      <c r="Q293" s="548">
        <v>0</v>
      </c>
      <c r="R293" s="548">
        <v>0</v>
      </c>
    </row>
    <row r="294" spans="1:18" ht="15.75" x14ac:dyDescent="0.25">
      <c r="A294" s="475"/>
      <c r="B294" s="904" t="s">
        <v>272</v>
      </c>
      <c r="C294" s="904"/>
      <c r="D294" s="904"/>
      <c r="E294" s="548">
        <v>34</v>
      </c>
      <c r="F294" s="550">
        <v>0</v>
      </c>
      <c r="G294" s="548">
        <v>5</v>
      </c>
      <c r="H294" s="548">
        <v>1</v>
      </c>
      <c r="I294" s="548">
        <v>1</v>
      </c>
      <c r="J294" s="548">
        <v>0</v>
      </c>
      <c r="K294" s="548">
        <v>0</v>
      </c>
      <c r="L294" s="548">
        <v>2</v>
      </c>
      <c r="M294" s="548">
        <v>5</v>
      </c>
      <c r="N294" s="548">
        <v>0</v>
      </c>
      <c r="O294" s="548">
        <v>7</v>
      </c>
      <c r="P294" s="548">
        <v>6</v>
      </c>
      <c r="Q294" s="548">
        <v>3</v>
      </c>
      <c r="R294" s="548">
        <v>4</v>
      </c>
    </row>
    <row r="295" spans="1:18" ht="15.75" x14ac:dyDescent="0.25">
      <c r="A295" s="475"/>
      <c r="B295" s="904" t="s">
        <v>55</v>
      </c>
      <c r="C295" s="904"/>
      <c r="D295" s="904"/>
      <c r="E295" s="548">
        <v>153</v>
      </c>
      <c r="F295" s="548">
        <v>7</v>
      </c>
      <c r="G295" s="548">
        <v>19</v>
      </c>
      <c r="H295" s="548">
        <v>26</v>
      </c>
      <c r="I295" s="548">
        <v>12</v>
      </c>
      <c r="J295" s="548">
        <v>10</v>
      </c>
      <c r="K295" s="548">
        <v>12</v>
      </c>
      <c r="L295" s="548">
        <v>11</v>
      </c>
      <c r="M295" s="548">
        <v>17</v>
      </c>
      <c r="N295" s="548">
        <v>8</v>
      </c>
      <c r="O295" s="548">
        <v>10</v>
      </c>
      <c r="P295" s="548">
        <v>4</v>
      </c>
      <c r="Q295" s="548">
        <v>16</v>
      </c>
      <c r="R295" s="548">
        <v>1</v>
      </c>
    </row>
    <row r="296" spans="1:18" ht="15.75" x14ac:dyDescent="0.25">
      <c r="A296" s="475"/>
      <c r="B296" s="904" t="s">
        <v>273</v>
      </c>
      <c r="C296" s="904"/>
      <c r="D296" s="904"/>
      <c r="E296" s="548">
        <v>28</v>
      </c>
      <c r="F296" s="548">
        <v>13</v>
      </c>
      <c r="G296" s="548">
        <v>6</v>
      </c>
      <c r="H296" s="548">
        <v>1</v>
      </c>
      <c r="I296" s="548">
        <v>0</v>
      </c>
      <c r="J296" s="548">
        <v>1</v>
      </c>
      <c r="K296" s="548">
        <v>1</v>
      </c>
      <c r="L296" s="548">
        <v>1</v>
      </c>
      <c r="M296" s="548">
        <v>0</v>
      </c>
      <c r="N296" s="548">
        <v>1</v>
      </c>
      <c r="O296" s="548">
        <v>0</v>
      </c>
      <c r="P296" s="548">
        <v>0</v>
      </c>
      <c r="Q296" s="548">
        <v>4</v>
      </c>
      <c r="R296" s="548">
        <v>0</v>
      </c>
    </row>
    <row r="297" spans="1:18" ht="15.75" x14ac:dyDescent="0.25">
      <c r="A297" s="475"/>
      <c r="B297" s="904" t="s">
        <v>274</v>
      </c>
      <c r="C297" s="904"/>
      <c r="D297" s="904"/>
      <c r="E297" s="548">
        <v>42</v>
      </c>
      <c r="F297" s="550">
        <v>0</v>
      </c>
      <c r="G297" s="548">
        <v>14</v>
      </c>
      <c r="H297" s="548">
        <v>16</v>
      </c>
      <c r="I297" s="548">
        <v>2</v>
      </c>
      <c r="J297" s="548">
        <v>0</v>
      </c>
      <c r="K297" s="548">
        <v>1</v>
      </c>
      <c r="L297" s="548">
        <v>0</v>
      </c>
      <c r="M297" s="548">
        <v>1</v>
      </c>
      <c r="N297" s="548">
        <v>1</v>
      </c>
      <c r="O297" s="548">
        <v>1</v>
      </c>
      <c r="P297" s="548">
        <v>1</v>
      </c>
      <c r="Q297" s="548">
        <v>3</v>
      </c>
      <c r="R297" s="548">
        <v>2</v>
      </c>
    </row>
    <row r="298" spans="1:18" ht="15.75" x14ac:dyDescent="0.25">
      <c r="A298" s="475"/>
      <c r="B298" s="904" t="s">
        <v>275</v>
      </c>
      <c r="C298" s="904"/>
      <c r="D298" s="904"/>
      <c r="E298" s="548">
        <v>574</v>
      </c>
      <c r="F298" s="550">
        <v>0</v>
      </c>
      <c r="G298" s="548">
        <v>248</v>
      </c>
      <c r="H298" s="548">
        <v>135</v>
      </c>
      <c r="I298" s="548">
        <v>72</v>
      </c>
      <c r="J298" s="548">
        <v>38</v>
      </c>
      <c r="K298" s="548">
        <v>35</v>
      </c>
      <c r="L298" s="548">
        <v>20</v>
      </c>
      <c r="M298" s="548">
        <v>7</v>
      </c>
      <c r="N298" s="548">
        <v>4</v>
      </c>
      <c r="O298" s="548">
        <v>5</v>
      </c>
      <c r="P298" s="548">
        <v>4</v>
      </c>
      <c r="Q298" s="548">
        <v>5</v>
      </c>
      <c r="R298" s="548">
        <v>1</v>
      </c>
    </row>
    <row r="299" spans="1:18" ht="15.75" x14ac:dyDescent="0.25">
      <c r="A299" s="475"/>
      <c r="B299" s="484"/>
      <c r="C299" s="484"/>
      <c r="D299" s="484"/>
      <c r="E299" s="484"/>
      <c r="F299" s="484"/>
      <c r="G299" s="484"/>
      <c r="H299" s="484"/>
      <c r="I299" s="484"/>
      <c r="J299" s="484"/>
      <c r="K299" s="484"/>
      <c r="L299" s="484"/>
      <c r="M299" s="484"/>
      <c r="N299" s="484"/>
      <c r="O299" s="491"/>
      <c r="P299" s="484"/>
      <c r="Q299" s="484"/>
      <c r="R299" s="484"/>
    </row>
    <row r="300" spans="1:18" ht="15.75" x14ac:dyDescent="0.25">
      <c r="A300" s="475" t="s">
        <v>276</v>
      </c>
      <c r="B300" s="879" t="s">
        <v>259</v>
      </c>
      <c r="C300" s="879"/>
      <c r="D300" s="879"/>
      <c r="E300" s="490" t="s">
        <v>15</v>
      </c>
      <c r="F300" s="490" t="s">
        <v>260</v>
      </c>
      <c r="G300" s="490" t="s">
        <v>261</v>
      </c>
      <c r="H300" s="490" t="s">
        <v>119</v>
      </c>
      <c r="I300" s="490" t="s">
        <v>120</v>
      </c>
      <c r="J300" s="490" t="s">
        <v>121</v>
      </c>
      <c r="K300" s="490" t="s">
        <v>159</v>
      </c>
      <c r="L300" s="490" t="s">
        <v>277</v>
      </c>
      <c r="M300" s="484"/>
      <c r="N300" s="484"/>
      <c r="O300" s="544"/>
      <c r="P300" s="484"/>
      <c r="Q300" s="484"/>
      <c r="R300" s="484"/>
    </row>
    <row r="301" spans="1:18" x14ac:dyDescent="0.25">
      <c r="A301" s="488"/>
      <c r="B301" s="905" t="s">
        <v>278</v>
      </c>
      <c r="C301" s="905"/>
      <c r="D301" s="905"/>
      <c r="E301" s="548">
        <v>0</v>
      </c>
      <c r="F301" s="548">
        <v>0</v>
      </c>
      <c r="G301" s="548">
        <v>0</v>
      </c>
      <c r="H301" s="548">
        <v>0</v>
      </c>
      <c r="I301" s="548">
        <v>0</v>
      </c>
      <c r="J301" s="548">
        <v>0</v>
      </c>
      <c r="K301" s="548">
        <v>0</v>
      </c>
      <c r="L301" s="548"/>
      <c r="M301" s="484"/>
      <c r="N301" s="484"/>
      <c r="O301" s="544"/>
      <c r="P301" s="484"/>
      <c r="Q301" s="484"/>
      <c r="R301" s="484"/>
    </row>
    <row r="302" spans="1:18" x14ac:dyDescent="0.25">
      <c r="A302" s="485"/>
      <c r="B302" s="906" t="s">
        <v>279</v>
      </c>
      <c r="C302" s="906"/>
      <c r="D302" s="906"/>
      <c r="E302" s="548">
        <v>0</v>
      </c>
      <c r="F302" s="548">
        <v>0</v>
      </c>
      <c r="G302" s="548">
        <v>0</v>
      </c>
      <c r="H302" s="548">
        <v>0</v>
      </c>
      <c r="I302" s="548">
        <v>0</v>
      </c>
      <c r="J302" s="548">
        <v>0</v>
      </c>
      <c r="K302" s="548">
        <v>0</v>
      </c>
      <c r="L302" s="548"/>
      <c r="M302" s="484"/>
      <c r="N302" s="484"/>
      <c r="O302" s="544"/>
      <c r="P302" s="484"/>
      <c r="Q302" s="484"/>
      <c r="R302" s="484"/>
    </row>
    <row r="303" spans="1:18" x14ac:dyDescent="0.25">
      <c r="A303" s="485"/>
      <c r="B303" s="906" t="s">
        <v>280</v>
      </c>
      <c r="C303" s="906"/>
      <c r="D303" s="906"/>
      <c r="E303" s="548">
        <v>0</v>
      </c>
      <c r="F303" s="551">
        <v>0</v>
      </c>
      <c r="G303" s="551">
        <v>0</v>
      </c>
      <c r="H303" s="551">
        <v>0</v>
      </c>
      <c r="I303" s="551">
        <v>0</v>
      </c>
      <c r="J303" s="551">
        <v>0</v>
      </c>
      <c r="K303" s="551">
        <v>0</v>
      </c>
      <c r="L303" s="551"/>
      <c r="M303" s="484"/>
      <c r="N303" s="484"/>
      <c r="O303" s="544"/>
      <c r="P303" s="484"/>
      <c r="Q303" s="484"/>
      <c r="R303" s="484"/>
    </row>
    <row r="304" spans="1:18" x14ac:dyDescent="0.25">
      <c r="A304" s="484"/>
      <c r="B304" s="906" t="s">
        <v>281</v>
      </c>
      <c r="C304" s="906"/>
      <c r="D304" s="906"/>
      <c r="E304" s="548">
        <v>0</v>
      </c>
      <c r="F304" s="552">
        <v>0</v>
      </c>
      <c r="G304" s="553">
        <v>0</v>
      </c>
      <c r="H304" s="553">
        <v>0</v>
      </c>
      <c r="I304" s="553">
        <v>0</v>
      </c>
      <c r="J304" s="553">
        <v>0</v>
      </c>
      <c r="K304" s="553">
        <v>0</v>
      </c>
      <c r="L304" s="553"/>
      <c r="M304" s="484"/>
      <c r="N304" s="484"/>
      <c r="O304" s="544"/>
      <c r="P304" s="484"/>
      <c r="Q304" s="484"/>
      <c r="R304" s="484"/>
    </row>
    <row r="305" spans="1:25" ht="15.75" x14ac:dyDescent="0.25">
      <c r="A305" s="475"/>
      <c r="B305" s="484"/>
      <c r="C305" s="484"/>
      <c r="D305" s="484"/>
      <c r="E305" s="484"/>
      <c r="F305" s="484"/>
      <c r="G305" s="484"/>
      <c r="H305" s="484"/>
      <c r="I305" s="484"/>
      <c r="J305" s="484"/>
      <c r="K305" s="484"/>
      <c r="L305" s="484"/>
      <c r="M305" s="484"/>
      <c r="N305" s="484"/>
      <c r="O305" s="491"/>
      <c r="P305" s="484"/>
      <c r="Q305" s="484"/>
      <c r="R305" s="484"/>
      <c r="S305" s="484"/>
      <c r="T305" s="484"/>
      <c r="U305" s="484"/>
      <c r="V305" s="484"/>
      <c r="W305" s="484"/>
      <c r="X305" s="484"/>
      <c r="Y305" s="484"/>
    </row>
    <row r="306" spans="1:25" ht="20.25" x14ac:dyDescent="0.25">
      <c r="A306" s="802" t="s">
        <v>282</v>
      </c>
      <c r="B306" s="802"/>
      <c r="C306" s="802"/>
      <c r="D306" s="802"/>
      <c r="E306" s="802"/>
      <c r="F306" s="802"/>
      <c r="G306" s="484"/>
      <c r="H306" s="484"/>
      <c r="I306" s="484"/>
      <c r="J306" s="484"/>
      <c r="K306" s="484"/>
      <c r="L306" s="484"/>
      <c r="M306" s="484"/>
      <c r="N306" s="484"/>
      <c r="O306" s="554"/>
      <c r="P306" s="484"/>
      <c r="Q306" s="484"/>
      <c r="R306" s="484"/>
      <c r="S306" s="484"/>
      <c r="T306" s="484"/>
      <c r="U306" s="484"/>
      <c r="V306" s="484"/>
      <c r="W306" s="484"/>
      <c r="X306" s="484"/>
      <c r="Y306" s="484"/>
    </row>
    <row r="307" spans="1:25" ht="26.25" x14ac:dyDescent="0.25">
      <c r="A307" s="517"/>
      <c r="B307" s="475"/>
      <c r="C307" s="517"/>
      <c r="D307" s="517"/>
      <c r="E307" s="517"/>
      <c r="F307" s="484"/>
      <c r="G307" s="484"/>
      <c r="H307" s="484"/>
      <c r="I307" s="484"/>
      <c r="J307" s="484"/>
      <c r="K307" s="484"/>
      <c r="L307" s="484"/>
      <c r="M307" s="484"/>
      <c r="N307" s="484"/>
      <c r="O307" s="554"/>
      <c r="P307" s="484"/>
      <c r="Q307" s="484"/>
      <c r="R307" s="484"/>
      <c r="S307" s="484"/>
      <c r="T307" s="484"/>
      <c r="U307" s="484"/>
      <c r="V307" s="484"/>
      <c r="W307" s="484"/>
      <c r="X307" s="484"/>
      <c r="Y307" s="484"/>
    </row>
    <row r="308" spans="1:25" ht="15.75" x14ac:dyDescent="0.25">
      <c r="A308" s="475" t="s">
        <v>283</v>
      </c>
      <c r="B308" s="891" t="s">
        <v>284</v>
      </c>
      <c r="C308" s="891"/>
      <c r="D308" s="891"/>
      <c r="E308" s="891"/>
      <c r="F308" s="518" t="s">
        <v>15</v>
      </c>
      <c r="G308" s="518" t="s">
        <v>260</v>
      </c>
      <c r="H308" s="518" t="s">
        <v>261</v>
      </c>
      <c r="I308" s="518" t="s">
        <v>119</v>
      </c>
      <c r="J308" s="518" t="s">
        <v>120</v>
      </c>
      <c r="K308" s="518" t="s">
        <v>121</v>
      </c>
      <c r="L308" s="518" t="s">
        <v>159</v>
      </c>
      <c r="M308" s="518" t="s">
        <v>277</v>
      </c>
      <c r="N308" s="484"/>
      <c r="O308" s="491"/>
      <c r="P308" s="484"/>
      <c r="Q308" s="484"/>
      <c r="R308" s="484"/>
      <c r="S308" s="484"/>
      <c r="T308" s="484"/>
      <c r="U308" s="484"/>
      <c r="V308" s="484"/>
      <c r="W308" s="484"/>
      <c r="X308" s="484"/>
      <c r="Y308" s="484"/>
    </row>
    <row r="309" spans="1:25" ht="15.75" x14ac:dyDescent="0.25">
      <c r="A309" s="475"/>
      <c r="B309" s="492" t="s">
        <v>285</v>
      </c>
      <c r="C309" s="493"/>
      <c r="D309" s="493"/>
      <c r="E309" s="494"/>
      <c r="F309" s="548">
        <v>0</v>
      </c>
      <c r="G309" s="555">
        <v>0</v>
      </c>
      <c r="H309" s="555">
        <v>0</v>
      </c>
      <c r="I309" s="555">
        <v>0</v>
      </c>
      <c r="J309" s="555">
        <v>0</v>
      </c>
      <c r="K309" s="555">
        <v>0</v>
      </c>
      <c r="L309" s="555">
        <v>0</v>
      </c>
      <c r="M309" s="555">
        <v>0</v>
      </c>
      <c r="N309" s="484"/>
      <c r="O309" s="491"/>
      <c r="P309" s="484"/>
      <c r="Q309" s="484"/>
      <c r="R309" s="484"/>
      <c r="S309" s="484"/>
      <c r="T309" s="484"/>
      <c r="U309" s="484"/>
      <c r="V309" s="484"/>
      <c r="W309" s="484"/>
      <c r="X309" s="484"/>
      <c r="Y309" s="484"/>
    </row>
    <row r="310" spans="1:25" ht="15.75" x14ac:dyDescent="0.25">
      <c r="A310" s="475"/>
      <c r="B310" s="492" t="s">
        <v>286</v>
      </c>
      <c r="C310" s="493"/>
      <c r="D310" s="493"/>
      <c r="E310" s="494"/>
      <c r="F310" s="548">
        <v>0</v>
      </c>
      <c r="G310" s="555">
        <v>0</v>
      </c>
      <c r="H310" s="555">
        <v>0</v>
      </c>
      <c r="I310" s="555">
        <v>0</v>
      </c>
      <c r="J310" s="555">
        <v>0</v>
      </c>
      <c r="K310" s="555">
        <v>0</v>
      </c>
      <c r="L310" s="555">
        <v>0</v>
      </c>
      <c r="M310" s="555">
        <v>0</v>
      </c>
      <c r="N310" s="484"/>
      <c r="O310" s="491"/>
      <c r="P310" s="484"/>
      <c r="Q310" s="484"/>
      <c r="R310" s="484"/>
      <c r="S310" s="484"/>
      <c r="T310" s="484"/>
      <c r="U310" s="484"/>
      <c r="V310" s="484"/>
      <c r="W310" s="484"/>
      <c r="X310" s="484"/>
      <c r="Y310" s="484"/>
    </row>
    <row r="311" spans="1:25" ht="15.75" x14ac:dyDescent="0.25">
      <c r="A311" s="475"/>
      <c r="B311" s="492" t="s">
        <v>287</v>
      </c>
      <c r="C311" s="493"/>
      <c r="D311" s="493"/>
      <c r="E311" s="494"/>
      <c r="F311" s="548">
        <v>0</v>
      </c>
      <c r="G311" s="555">
        <v>0</v>
      </c>
      <c r="H311" s="555">
        <v>0</v>
      </c>
      <c r="I311" s="555">
        <v>0</v>
      </c>
      <c r="J311" s="555">
        <v>0</v>
      </c>
      <c r="K311" s="555">
        <v>0</v>
      </c>
      <c r="L311" s="555">
        <v>0</v>
      </c>
      <c r="M311" s="556">
        <v>0</v>
      </c>
      <c r="N311" s="484"/>
      <c r="O311" s="491"/>
      <c r="P311" s="484"/>
      <c r="Q311" s="484"/>
      <c r="R311" s="484"/>
      <c r="S311" s="484"/>
      <c r="T311" s="484"/>
      <c r="U311" s="484"/>
      <c r="V311" s="484"/>
      <c r="W311" s="484"/>
      <c r="X311" s="484"/>
      <c r="Y311" s="484"/>
    </row>
    <row r="312" spans="1:25" ht="15.75" x14ac:dyDescent="0.25">
      <c r="A312" s="475"/>
      <c r="B312" s="492" t="s">
        <v>288</v>
      </c>
      <c r="C312" s="493"/>
      <c r="D312" s="493"/>
      <c r="E312" s="494"/>
      <c r="F312" s="548">
        <v>10</v>
      </c>
      <c r="G312" s="555">
        <v>0</v>
      </c>
      <c r="H312" s="555">
        <v>10</v>
      </c>
      <c r="I312" s="555">
        <v>0</v>
      </c>
      <c r="J312" s="555">
        <v>0</v>
      </c>
      <c r="K312" s="555">
        <v>0</v>
      </c>
      <c r="L312" s="555">
        <v>0</v>
      </c>
      <c r="M312" s="556">
        <v>0</v>
      </c>
      <c r="N312" s="484"/>
      <c r="O312" s="491"/>
      <c r="P312" s="484"/>
      <c r="Q312" s="484"/>
      <c r="R312" s="484"/>
      <c r="S312" s="484"/>
      <c r="T312" s="484"/>
      <c r="U312" s="484"/>
      <c r="V312" s="484"/>
      <c r="W312" s="484"/>
      <c r="X312" s="484"/>
      <c r="Y312" s="484"/>
    </row>
    <row r="313" spans="1:25" x14ac:dyDescent="0.25">
      <c r="A313" s="557"/>
      <c r="B313" s="899" t="s">
        <v>289</v>
      </c>
      <c r="C313" s="900"/>
      <c r="D313" s="900"/>
      <c r="E313" s="901"/>
      <c r="F313" s="558">
        <v>0</v>
      </c>
      <c r="G313" s="559">
        <v>0</v>
      </c>
      <c r="H313" s="559">
        <v>0</v>
      </c>
      <c r="I313" s="559">
        <v>0</v>
      </c>
      <c r="J313" s="559">
        <v>0</v>
      </c>
      <c r="K313" s="559">
        <v>0</v>
      </c>
      <c r="L313" s="559">
        <v>0</v>
      </c>
      <c r="M313" s="559">
        <v>0</v>
      </c>
      <c r="N313" s="557"/>
      <c r="O313" s="557"/>
      <c r="P313" s="557"/>
      <c r="Q313" s="557"/>
      <c r="R313" s="557"/>
      <c r="S313" s="557"/>
      <c r="T313" s="557"/>
      <c r="U313" s="557"/>
      <c r="V313" s="557"/>
      <c r="W313" s="557"/>
      <c r="X313" s="557"/>
      <c r="Y313" s="557"/>
    </row>
    <row r="314" spans="1:25" x14ac:dyDescent="0.25">
      <c r="A314" s="560"/>
      <c r="B314" s="907" t="s">
        <v>290</v>
      </c>
      <c r="C314" s="908"/>
      <c r="D314" s="908"/>
      <c r="E314" s="909"/>
      <c r="F314" s="558">
        <v>0</v>
      </c>
      <c r="G314" s="559">
        <v>0</v>
      </c>
      <c r="H314" s="559">
        <v>0</v>
      </c>
      <c r="I314" s="559">
        <v>0</v>
      </c>
      <c r="J314" s="559">
        <v>0</v>
      </c>
      <c r="K314" s="559">
        <v>0</v>
      </c>
      <c r="L314" s="559">
        <v>0</v>
      </c>
      <c r="M314" s="559">
        <v>0</v>
      </c>
      <c r="N314" s="557"/>
      <c r="O314" s="557"/>
      <c r="P314" s="557"/>
      <c r="Q314" s="557"/>
      <c r="R314" s="557"/>
      <c r="S314" s="557"/>
      <c r="T314" s="557"/>
      <c r="U314" s="557"/>
      <c r="V314" s="557"/>
      <c r="W314" s="557"/>
      <c r="X314" s="557"/>
      <c r="Y314" s="557"/>
    </row>
    <row r="315" spans="1:25" x14ac:dyDescent="0.25">
      <c r="A315" s="484"/>
      <c r="B315" s="899" t="s">
        <v>291</v>
      </c>
      <c r="C315" s="900"/>
      <c r="D315" s="900"/>
      <c r="E315" s="901"/>
      <c r="F315" s="561">
        <v>0</v>
      </c>
      <c r="G315" s="559">
        <v>0</v>
      </c>
      <c r="H315" s="559">
        <v>0</v>
      </c>
      <c r="I315" s="559">
        <v>0</v>
      </c>
      <c r="J315" s="559">
        <v>0</v>
      </c>
      <c r="K315" s="559">
        <v>0</v>
      </c>
      <c r="L315" s="559">
        <v>0</v>
      </c>
      <c r="M315" s="559">
        <v>0</v>
      </c>
      <c r="N315" s="544"/>
      <c r="O315" s="544"/>
      <c r="P315" s="544"/>
      <c r="Q315" s="544"/>
      <c r="R315" s="544"/>
      <c r="S315" s="544"/>
      <c r="T315" s="544"/>
      <c r="U315" s="544"/>
      <c r="V315" s="544"/>
      <c r="W315" s="544"/>
      <c r="X315" s="544"/>
      <c r="Y315" s="544"/>
    </row>
    <row r="316" spans="1:25" x14ac:dyDescent="0.25">
      <c r="A316" s="484"/>
      <c r="B316" s="899" t="s">
        <v>292</v>
      </c>
      <c r="C316" s="900"/>
      <c r="D316" s="900"/>
      <c r="E316" s="901"/>
      <c r="F316" s="561">
        <v>0</v>
      </c>
      <c r="G316" s="559">
        <v>0</v>
      </c>
      <c r="H316" s="559">
        <v>0</v>
      </c>
      <c r="I316" s="559">
        <v>0</v>
      </c>
      <c r="J316" s="559">
        <v>0</v>
      </c>
      <c r="K316" s="559">
        <v>0</v>
      </c>
      <c r="L316" s="559">
        <v>0</v>
      </c>
      <c r="M316" s="559">
        <v>0</v>
      </c>
      <c r="N316" s="484"/>
      <c r="O316" s="484"/>
      <c r="P316" s="544"/>
      <c r="Q316" s="484"/>
      <c r="R316" s="484"/>
      <c r="S316" s="484"/>
      <c r="T316" s="484"/>
      <c r="U316" s="484"/>
      <c r="V316" s="484"/>
      <c r="W316" s="484"/>
      <c r="X316" s="484"/>
      <c r="Y316" s="484"/>
    </row>
    <row r="317" spans="1:25" ht="15.75" x14ac:dyDescent="0.25">
      <c r="A317" s="475"/>
      <c r="B317" s="562" t="s">
        <v>293</v>
      </c>
      <c r="C317" s="563"/>
      <c r="D317" s="563"/>
      <c r="E317" s="564"/>
      <c r="F317" s="548">
        <v>22</v>
      </c>
      <c r="G317" s="548">
        <v>0</v>
      </c>
      <c r="H317" s="548">
        <v>5</v>
      </c>
      <c r="I317" s="548">
        <v>10</v>
      </c>
      <c r="J317" s="548">
        <v>4</v>
      </c>
      <c r="K317" s="548">
        <v>0</v>
      </c>
      <c r="L317" s="548">
        <v>2</v>
      </c>
      <c r="M317" s="548">
        <v>1</v>
      </c>
      <c r="N317" s="484"/>
      <c r="O317" s="491"/>
      <c r="P317" s="484"/>
      <c r="Q317" s="484"/>
      <c r="R317" s="484"/>
      <c r="S317" s="484"/>
      <c r="T317" s="484"/>
      <c r="U317" s="484"/>
      <c r="V317" s="484"/>
      <c r="W317" s="484"/>
      <c r="X317" s="484"/>
      <c r="Y317" s="484"/>
    </row>
    <row r="318" spans="1:25" ht="15.75" x14ac:dyDescent="0.25">
      <c r="A318" s="475"/>
      <c r="B318" s="484"/>
      <c r="C318" s="484"/>
      <c r="D318" s="484"/>
      <c r="E318" s="484"/>
      <c r="F318" s="484"/>
      <c r="G318" s="484"/>
      <c r="H318" s="484"/>
      <c r="I318" s="484"/>
      <c r="J318" s="484"/>
      <c r="K318" s="484"/>
      <c r="L318" s="484"/>
      <c r="M318" s="484"/>
      <c r="N318" s="484"/>
      <c r="O318" s="484"/>
      <c r="P318" s="484"/>
      <c r="Q318" s="484"/>
      <c r="R318" s="484"/>
      <c r="S318" s="484"/>
      <c r="T318" s="484"/>
      <c r="U318" s="484"/>
      <c r="V318" s="484"/>
      <c r="W318" s="484"/>
      <c r="X318" s="484"/>
      <c r="Y318" s="484"/>
    </row>
    <row r="319" spans="1:25" ht="20.25" x14ac:dyDescent="0.25">
      <c r="A319" s="802" t="s">
        <v>294</v>
      </c>
      <c r="B319" s="802"/>
      <c r="C319" s="802"/>
      <c r="D319" s="802"/>
      <c r="E319" s="802"/>
      <c r="F319" s="802"/>
      <c r="G319" s="526"/>
      <c r="H319" s="565"/>
      <c r="I319" s="565"/>
      <c r="J319" s="484"/>
      <c r="K319" s="484"/>
      <c r="L319" s="484"/>
      <c r="M319" s="484"/>
      <c r="N319" s="484"/>
      <c r="O319" s="484"/>
      <c r="P319" s="484"/>
      <c r="Q319" s="484"/>
      <c r="R319" s="484"/>
      <c r="S319" s="484"/>
      <c r="T319" s="484"/>
      <c r="U319" s="484"/>
      <c r="V319" s="484"/>
      <c r="W319" s="484"/>
      <c r="X319" s="484"/>
      <c r="Y319" s="484"/>
    </row>
    <row r="320" spans="1:25" ht="15.75" x14ac:dyDescent="0.25">
      <c r="A320" s="475"/>
      <c r="B320" s="475"/>
      <c r="C320" s="565"/>
      <c r="D320" s="565"/>
      <c r="E320" s="565"/>
      <c r="F320" s="565"/>
      <c r="G320" s="565"/>
      <c r="H320" s="565"/>
      <c r="I320" s="565"/>
      <c r="J320" s="484"/>
      <c r="K320" s="484"/>
      <c r="L320" s="484"/>
      <c r="M320" s="484"/>
      <c r="N320" s="484"/>
      <c r="O320" s="484"/>
      <c r="P320" s="484"/>
      <c r="Q320" s="484"/>
      <c r="R320" s="484"/>
      <c r="S320" s="484"/>
      <c r="T320" s="484"/>
      <c r="U320" s="484"/>
      <c r="V320" s="484"/>
      <c r="W320" s="484"/>
      <c r="X320" s="484"/>
      <c r="Y320" s="484"/>
    </row>
    <row r="321" spans="1:25" ht="15.75" x14ac:dyDescent="0.25">
      <c r="A321" s="475" t="s">
        <v>295</v>
      </c>
      <c r="B321" s="891" t="s">
        <v>296</v>
      </c>
      <c r="C321" s="891"/>
      <c r="D321" s="518" t="s">
        <v>103</v>
      </c>
      <c r="E321" s="518" t="s">
        <v>104</v>
      </c>
      <c r="F321" s="518" t="s">
        <v>105</v>
      </c>
      <c r="G321" s="518" t="s">
        <v>106</v>
      </c>
      <c r="H321" s="518" t="s">
        <v>107</v>
      </c>
      <c r="I321" s="518" t="s">
        <v>108</v>
      </c>
      <c r="J321" s="518" t="s">
        <v>109</v>
      </c>
      <c r="K321" s="518" t="s">
        <v>110</v>
      </c>
      <c r="L321" s="518" t="s">
        <v>111</v>
      </c>
      <c r="M321" s="518" t="s">
        <v>112</v>
      </c>
      <c r="N321" s="518" t="s">
        <v>113</v>
      </c>
      <c r="O321" s="484"/>
      <c r="P321" s="484"/>
      <c r="Q321" s="484"/>
      <c r="R321" s="484"/>
      <c r="S321" s="484"/>
      <c r="T321" s="484"/>
      <c r="U321" s="484"/>
      <c r="V321" s="484"/>
      <c r="W321" s="484"/>
      <c r="X321" s="484"/>
      <c r="Y321" s="484"/>
    </row>
    <row r="322" spans="1:25" ht="15.75" x14ac:dyDescent="0.25">
      <c r="A322" s="475"/>
      <c r="B322" s="902" t="s">
        <v>297</v>
      </c>
      <c r="C322" s="903"/>
      <c r="D322" s="495">
        <v>0</v>
      </c>
      <c r="E322" s="495">
        <v>0</v>
      </c>
      <c r="F322" s="495">
        <v>0</v>
      </c>
      <c r="G322" s="495">
        <v>0</v>
      </c>
      <c r="H322" s="509">
        <v>0</v>
      </c>
      <c r="I322" s="509">
        <v>0</v>
      </c>
      <c r="J322" s="509">
        <v>0</v>
      </c>
      <c r="K322" s="509">
        <v>0</v>
      </c>
      <c r="L322" s="509">
        <v>0</v>
      </c>
      <c r="M322" s="509">
        <v>0</v>
      </c>
      <c r="N322" s="509">
        <v>0</v>
      </c>
      <c r="O322" s="484"/>
      <c r="P322" s="484"/>
      <c r="Q322" s="484"/>
      <c r="R322" s="484"/>
      <c r="S322" s="484"/>
      <c r="T322" s="484"/>
      <c r="U322" s="484"/>
      <c r="V322" s="484"/>
      <c r="W322" s="484"/>
      <c r="X322" s="484"/>
      <c r="Y322" s="484"/>
    </row>
    <row r="323" spans="1:25" ht="15.75" x14ac:dyDescent="0.25">
      <c r="A323" s="475"/>
      <c r="B323" s="902" t="s">
        <v>298</v>
      </c>
      <c r="C323" s="903"/>
      <c r="D323" s="495">
        <v>0</v>
      </c>
      <c r="E323" s="495">
        <v>0</v>
      </c>
      <c r="F323" s="495">
        <v>0</v>
      </c>
      <c r="G323" s="495">
        <v>0</v>
      </c>
      <c r="H323" s="495">
        <v>0</v>
      </c>
      <c r="I323" s="495">
        <v>0</v>
      </c>
      <c r="J323" s="495">
        <v>0</v>
      </c>
      <c r="K323" s="495">
        <v>0</v>
      </c>
      <c r="L323" s="495">
        <v>0</v>
      </c>
      <c r="M323" s="495">
        <v>0</v>
      </c>
      <c r="N323" s="495">
        <v>0</v>
      </c>
      <c r="O323" s="484"/>
      <c r="P323" s="484"/>
      <c r="Q323" s="484"/>
      <c r="R323" s="484"/>
      <c r="S323" s="484"/>
      <c r="T323" s="484"/>
      <c r="U323" s="484"/>
      <c r="V323" s="484"/>
      <c r="W323" s="484"/>
      <c r="X323" s="484"/>
      <c r="Y323" s="484"/>
    </row>
    <row r="324" spans="1:25" ht="15.75" x14ac:dyDescent="0.25">
      <c r="A324" s="475"/>
      <c r="B324" s="902" t="s">
        <v>119</v>
      </c>
      <c r="C324" s="903"/>
      <c r="D324" s="495">
        <v>1</v>
      </c>
      <c r="E324" s="495">
        <v>1</v>
      </c>
      <c r="F324" s="495">
        <v>0</v>
      </c>
      <c r="G324" s="495">
        <v>0</v>
      </c>
      <c r="H324" s="495">
        <v>0</v>
      </c>
      <c r="I324" s="495">
        <v>0</v>
      </c>
      <c r="J324" s="509">
        <v>0</v>
      </c>
      <c r="K324" s="509">
        <v>0</v>
      </c>
      <c r="L324" s="509">
        <v>0</v>
      </c>
      <c r="M324" s="509">
        <v>0</v>
      </c>
      <c r="N324" s="509">
        <v>0</v>
      </c>
      <c r="O324" s="484"/>
      <c r="P324" s="484"/>
      <c r="Q324" s="484"/>
      <c r="R324" s="484"/>
      <c r="S324" s="484"/>
      <c r="T324" s="565"/>
      <c r="U324" s="484"/>
      <c r="V324" s="484"/>
      <c r="W324" s="484"/>
      <c r="X324" s="484"/>
      <c r="Y324" s="484"/>
    </row>
    <row r="325" spans="1:25" ht="15.75" x14ac:dyDescent="0.25">
      <c r="A325" s="475"/>
      <c r="B325" s="902" t="s">
        <v>120</v>
      </c>
      <c r="C325" s="903"/>
      <c r="D325" s="495">
        <v>0</v>
      </c>
      <c r="E325" s="495">
        <v>0</v>
      </c>
      <c r="F325" s="495">
        <v>0</v>
      </c>
      <c r="G325" s="495">
        <v>0</v>
      </c>
      <c r="H325" s="509">
        <v>0</v>
      </c>
      <c r="I325" s="509">
        <v>0</v>
      </c>
      <c r="J325" s="509">
        <v>0</v>
      </c>
      <c r="K325" s="509">
        <v>0</v>
      </c>
      <c r="L325" s="509">
        <v>0</v>
      </c>
      <c r="M325" s="509">
        <v>0</v>
      </c>
      <c r="N325" s="509">
        <v>0</v>
      </c>
      <c r="O325" s="484"/>
      <c r="P325" s="484"/>
      <c r="Q325" s="484"/>
      <c r="R325" s="484"/>
      <c r="S325" s="484"/>
      <c r="T325" s="565"/>
      <c r="U325" s="484"/>
      <c r="V325" s="484"/>
      <c r="W325" s="484"/>
      <c r="X325" s="484"/>
      <c r="Y325" s="484"/>
    </row>
    <row r="326" spans="1:25" ht="15.75" x14ac:dyDescent="0.25">
      <c r="A326" s="475"/>
      <c r="B326" s="902" t="s">
        <v>121</v>
      </c>
      <c r="C326" s="903"/>
      <c r="D326" s="495">
        <v>0</v>
      </c>
      <c r="E326" s="495">
        <v>0</v>
      </c>
      <c r="F326" s="495">
        <v>0</v>
      </c>
      <c r="G326" s="495">
        <v>0</v>
      </c>
      <c r="H326" s="509">
        <v>0</v>
      </c>
      <c r="I326" s="509">
        <v>0</v>
      </c>
      <c r="J326" s="509">
        <v>0</v>
      </c>
      <c r="K326" s="509">
        <v>0</v>
      </c>
      <c r="L326" s="509">
        <v>0</v>
      </c>
      <c r="M326" s="509">
        <v>0</v>
      </c>
      <c r="N326" s="509">
        <v>0</v>
      </c>
      <c r="O326" s="484"/>
      <c r="P326" s="484"/>
      <c r="Q326" s="484"/>
      <c r="R326" s="484"/>
      <c r="S326" s="484"/>
      <c r="T326" s="484"/>
      <c r="U326" s="484"/>
      <c r="V326" s="488"/>
      <c r="W326" s="488"/>
      <c r="X326" s="488"/>
      <c r="Y326" s="488"/>
    </row>
    <row r="327" spans="1:25" ht="15.75" x14ac:dyDescent="0.25">
      <c r="A327" s="475"/>
      <c r="B327" s="528"/>
      <c r="C327" s="488"/>
      <c r="D327" s="484"/>
      <c r="E327" s="484"/>
      <c r="F327" s="484"/>
      <c r="G327" s="484"/>
      <c r="H327" s="484"/>
      <c r="I327" s="484"/>
      <c r="J327" s="484"/>
      <c r="K327" s="484"/>
      <c r="L327" s="484"/>
      <c r="M327" s="484"/>
      <c r="N327" s="484"/>
      <c r="O327" s="484"/>
      <c r="P327" s="484"/>
      <c r="Q327" s="484"/>
      <c r="R327" s="484"/>
      <c r="S327" s="484"/>
      <c r="T327" s="484"/>
      <c r="U327" s="484"/>
      <c r="V327" s="488"/>
      <c r="W327" s="488"/>
      <c r="X327" s="488"/>
      <c r="Y327" s="488"/>
    </row>
    <row r="328" spans="1:25" ht="20.25" x14ac:dyDescent="0.25">
      <c r="A328" s="802" t="s">
        <v>299</v>
      </c>
      <c r="B328" s="802"/>
      <c r="C328" s="802"/>
      <c r="D328" s="802"/>
      <c r="E328" s="802"/>
      <c r="F328" s="802"/>
      <c r="G328" s="484"/>
      <c r="H328" s="484"/>
      <c r="I328" s="484"/>
      <c r="J328" s="484"/>
      <c r="K328" s="484"/>
      <c r="L328" s="484"/>
      <c r="M328" s="484"/>
      <c r="N328" s="484"/>
      <c r="O328" s="484"/>
      <c r="P328" s="484"/>
      <c r="Q328" s="484"/>
      <c r="R328" s="484"/>
      <c r="S328" s="484"/>
      <c r="T328" s="484"/>
      <c r="U328" s="484"/>
      <c r="V328" s="488"/>
      <c r="W328" s="488"/>
      <c r="X328" s="488"/>
      <c r="Y328" s="488"/>
    </row>
    <row r="329" spans="1:25" ht="15.75" x14ac:dyDescent="0.25">
      <c r="A329" s="475"/>
      <c r="B329" s="528"/>
      <c r="C329" s="488"/>
      <c r="D329" s="484"/>
      <c r="E329" s="484"/>
      <c r="F329" s="526"/>
      <c r="G329" s="484"/>
      <c r="H329" s="484"/>
      <c r="I329" s="484"/>
      <c r="J329" s="484"/>
      <c r="K329" s="484"/>
      <c r="L329" s="484"/>
      <c r="M329" s="484"/>
      <c r="N329" s="484"/>
      <c r="O329" s="484"/>
      <c r="P329" s="484"/>
      <c r="Q329" s="484"/>
      <c r="R329" s="484"/>
      <c r="S329" s="484"/>
      <c r="T329" s="484"/>
      <c r="U329" s="484"/>
      <c r="V329" s="488"/>
      <c r="W329" s="488"/>
      <c r="X329" s="488"/>
      <c r="Y329" s="488"/>
    </row>
    <row r="330" spans="1:25" ht="30" x14ac:dyDescent="0.25">
      <c r="A330" s="475" t="s">
        <v>300</v>
      </c>
      <c r="B330" s="879" t="s">
        <v>301</v>
      </c>
      <c r="C330" s="879"/>
      <c r="D330" s="546" t="s">
        <v>302</v>
      </c>
      <c r="E330" s="546" t="s">
        <v>246</v>
      </c>
      <c r="F330" s="546" t="s">
        <v>212</v>
      </c>
      <c r="G330" s="546" t="s">
        <v>213</v>
      </c>
      <c r="H330" s="546" t="s">
        <v>214</v>
      </c>
      <c r="I330" s="546" t="s">
        <v>122</v>
      </c>
      <c r="J330" s="546" t="s">
        <v>133</v>
      </c>
      <c r="K330" s="484"/>
      <c r="L330" s="484"/>
      <c r="M330" s="484"/>
      <c r="N330" s="484"/>
      <c r="O330" s="484"/>
      <c r="P330" s="484"/>
      <c r="Q330" s="484"/>
      <c r="R330" s="484"/>
      <c r="S330" s="484"/>
      <c r="T330" s="484"/>
      <c r="U330" s="484"/>
      <c r="V330" s="488"/>
      <c r="W330" s="488"/>
      <c r="X330" s="488"/>
      <c r="Y330" s="488"/>
    </row>
    <row r="331" spans="1:25" ht="15.75" x14ac:dyDescent="0.25">
      <c r="A331" s="475"/>
      <c r="B331" s="894" t="s">
        <v>303</v>
      </c>
      <c r="C331" s="894"/>
      <c r="D331" s="495">
        <v>0</v>
      </c>
      <c r="E331" s="505">
        <v>0</v>
      </c>
      <c r="F331" s="505">
        <v>0</v>
      </c>
      <c r="G331" s="505">
        <v>0</v>
      </c>
      <c r="H331" s="505">
        <v>0</v>
      </c>
      <c r="I331" s="505">
        <v>0</v>
      </c>
      <c r="J331" s="505">
        <v>0</v>
      </c>
      <c r="K331" s="484"/>
      <c r="L331" s="484"/>
      <c r="M331" s="484"/>
      <c r="N331" s="484"/>
      <c r="O331" s="484"/>
      <c r="P331" s="484"/>
      <c r="Q331" s="484"/>
      <c r="R331" s="484"/>
      <c r="S331" s="484"/>
      <c r="T331" s="484"/>
      <c r="U331" s="484"/>
      <c r="V331" s="488"/>
      <c r="W331" s="488"/>
      <c r="X331" s="488"/>
      <c r="Y331" s="488"/>
    </row>
    <row r="332" spans="1:25" ht="15.75" x14ac:dyDescent="0.25">
      <c r="A332" s="475"/>
      <c r="B332" s="894" t="s">
        <v>304</v>
      </c>
      <c r="C332" s="894"/>
      <c r="D332" s="495">
        <v>0</v>
      </c>
      <c r="E332" s="505">
        <v>0</v>
      </c>
      <c r="F332" s="505">
        <v>0</v>
      </c>
      <c r="G332" s="505">
        <v>0</v>
      </c>
      <c r="H332" s="505">
        <v>0</v>
      </c>
      <c r="I332" s="505">
        <v>0</v>
      </c>
      <c r="J332" s="505">
        <v>0</v>
      </c>
      <c r="K332" s="484"/>
      <c r="L332" s="484"/>
      <c r="M332" s="484"/>
      <c r="N332" s="484"/>
      <c r="O332" s="484"/>
      <c r="P332" s="484"/>
      <c r="Q332" s="484"/>
      <c r="R332" s="484"/>
      <c r="S332" s="484"/>
      <c r="T332" s="484"/>
      <c r="U332" s="484"/>
      <c r="V332" s="488"/>
      <c r="W332" s="488"/>
      <c r="X332" s="488"/>
      <c r="Y332" s="488"/>
    </row>
    <row r="333" spans="1:25" ht="15.75" x14ac:dyDescent="0.25">
      <c r="A333" s="475"/>
      <c r="B333" s="894" t="s">
        <v>305</v>
      </c>
      <c r="C333" s="894"/>
      <c r="D333" s="495">
        <v>0</v>
      </c>
      <c r="E333" s="505">
        <v>0</v>
      </c>
      <c r="F333" s="505">
        <v>0</v>
      </c>
      <c r="G333" s="505">
        <v>0</v>
      </c>
      <c r="H333" s="505">
        <v>0</v>
      </c>
      <c r="I333" s="505">
        <v>0</v>
      </c>
      <c r="J333" s="505">
        <v>0</v>
      </c>
      <c r="K333" s="484"/>
      <c r="L333" s="484"/>
      <c r="M333" s="484"/>
      <c r="N333" s="484"/>
      <c r="O333" s="484"/>
      <c r="P333" s="484"/>
      <c r="Q333" s="484"/>
      <c r="R333" s="484"/>
      <c r="S333" s="484"/>
      <c r="T333" s="484"/>
      <c r="U333" s="484"/>
      <c r="V333" s="488"/>
      <c r="W333" s="488"/>
      <c r="X333" s="488"/>
      <c r="Y333" s="488"/>
    </row>
    <row r="334" spans="1:25" ht="15.75" x14ac:dyDescent="0.25">
      <c r="A334" s="475"/>
      <c r="B334" s="894" t="s">
        <v>306</v>
      </c>
      <c r="C334" s="894"/>
      <c r="D334" s="495">
        <v>0</v>
      </c>
      <c r="E334" s="505">
        <v>0</v>
      </c>
      <c r="F334" s="505">
        <v>0</v>
      </c>
      <c r="G334" s="505">
        <v>0</v>
      </c>
      <c r="H334" s="505">
        <v>0</v>
      </c>
      <c r="I334" s="505">
        <v>0</v>
      </c>
      <c r="J334" s="505">
        <v>0</v>
      </c>
      <c r="K334" s="484"/>
      <c r="L334" s="484"/>
      <c r="M334" s="484"/>
      <c r="N334" s="484"/>
      <c r="O334" s="484"/>
      <c r="P334" s="484"/>
      <c r="Q334" s="484"/>
      <c r="R334" s="484"/>
      <c r="S334" s="484"/>
      <c r="T334" s="484"/>
      <c r="U334" s="484"/>
      <c r="V334" s="488"/>
      <c r="W334" s="488"/>
      <c r="X334" s="488"/>
      <c r="Y334" s="488"/>
    </row>
    <row r="335" spans="1:25" ht="15.75" x14ac:dyDescent="0.25">
      <c r="A335" s="475"/>
      <c r="B335" s="501"/>
      <c r="C335" s="484"/>
      <c r="D335" s="484"/>
      <c r="E335" s="488"/>
      <c r="F335" s="488"/>
      <c r="G335" s="488"/>
      <c r="H335" s="488"/>
      <c r="I335" s="488"/>
      <c r="J335" s="484"/>
      <c r="K335" s="484"/>
      <c r="L335" s="484"/>
      <c r="M335" s="484"/>
      <c r="N335" s="484"/>
      <c r="O335" s="484"/>
      <c r="P335" s="484"/>
      <c r="Q335" s="484"/>
      <c r="R335" s="484"/>
      <c r="S335" s="484"/>
      <c r="T335" s="484"/>
      <c r="U335" s="484"/>
      <c r="V335" s="488"/>
      <c r="W335" s="488"/>
      <c r="X335" s="488"/>
      <c r="Y335" s="488"/>
    </row>
    <row r="336" spans="1:25" ht="15.75" x14ac:dyDescent="0.25">
      <c r="A336" s="475"/>
      <c r="B336" s="484"/>
      <c r="C336" s="484"/>
      <c r="D336" s="484"/>
      <c r="E336" s="484"/>
      <c r="F336" s="491"/>
      <c r="G336" s="484"/>
      <c r="H336" s="484"/>
      <c r="I336" s="484"/>
      <c r="J336" s="484"/>
      <c r="K336" s="484"/>
      <c r="L336" s="484"/>
      <c r="M336" s="484"/>
      <c r="N336" s="484"/>
      <c r="O336" s="484"/>
      <c r="P336" s="484"/>
      <c r="Q336" s="484"/>
      <c r="R336" s="484"/>
      <c r="S336" s="484"/>
      <c r="T336" s="484"/>
      <c r="U336" s="484"/>
      <c r="V336" s="488"/>
      <c r="W336" s="488"/>
      <c r="X336" s="488"/>
      <c r="Y336" s="488"/>
    </row>
    <row r="337" spans="1:26" ht="20.25" x14ac:dyDescent="0.25">
      <c r="A337" s="802" t="s">
        <v>307</v>
      </c>
      <c r="B337" s="802"/>
      <c r="C337" s="802"/>
      <c r="D337" s="802"/>
      <c r="E337" s="802"/>
      <c r="F337" s="802"/>
      <c r="G337" s="526"/>
      <c r="H337" s="484"/>
      <c r="I337" s="484"/>
      <c r="J337" s="484"/>
      <c r="K337" s="484"/>
      <c r="L337" s="484"/>
      <c r="M337" s="484"/>
      <c r="N337" s="484"/>
      <c r="O337" s="491"/>
      <c r="P337" s="484"/>
      <c r="Q337" s="484"/>
      <c r="R337" s="484"/>
      <c r="S337" s="484"/>
      <c r="T337" s="484"/>
      <c r="U337" s="484"/>
      <c r="V337" s="488"/>
      <c r="W337" s="488"/>
      <c r="X337" s="488"/>
      <c r="Y337" s="488"/>
      <c r="Z337" s="484"/>
    </row>
    <row r="338" spans="1:26" ht="15.75" x14ac:dyDescent="0.25">
      <c r="A338" s="475"/>
      <c r="B338" s="475"/>
      <c r="C338" s="484"/>
      <c r="D338" s="484"/>
      <c r="E338" s="484"/>
      <c r="F338" s="491"/>
      <c r="G338" s="484"/>
      <c r="H338" s="484"/>
      <c r="I338" s="484"/>
      <c r="J338" s="484"/>
      <c r="K338" s="484"/>
      <c r="L338" s="484"/>
      <c r="M338" s="484"/>
      <c r="N338" s="484"/>
      <c r="O338" s="491"/>
      <c r="P338" s="484"/>
      <c r="Q338" s="484"/>
      <c r="R338" s="484"/>
      <c r="S338" s="484"/>
      <c r="T338" s="484"/>
      <c r="U338" s="484"/>
      <c r="V338" s="488"/>
      <c r="W338" s="488"/>
      <c r="X338" s="488"/>
      <c r="Y338" s="488"/>
      <c r="Z338" s="484"/>
    </row>
    <row r="339" spans="1:26" ht="15.75" x14ac:dyDescent="0.25">
      <c r="A339" s="475" t="s">
        <v>308</v>
      </c>
      <c r="B339" s="891" t="s">
        <v>309</v>
      </c>
      <c r="C339" s="891"/>
      <c r="D339" s="895" t="s">
        <v>310</v>
      </c>
      <c r="E339" s="895"/>
      <c r="F339" s="891" t="s">
        <v>311</v>
      </c>
      <c r="G339" s="891"/>
      <c r="H339" s="891"/>
      <c r="I339" s="891"/>
      <c r="J339" s="891"/>
      <c r="K339" s="484"/>
      <c r="L339" s="484"/>
      <c r="M339" s="484"/>
      <c r="N339" s="484"/>
      <c r="O339" s="491"/>
      <c r="P339" s="484"/>
      <c r="Q339" s="484"/>
      <c r="R339" s="484"/>
      <c r="S339" s="484"/>
      <c r="T339" s="484"/>
      <c r="U339" s="484"/>
      <c r="V339" s="488"/>
      <c r="W339" s="488"/>
      <c r="X339" s="488"/>
      <c r="Y339" s="488"/>
      <c r="Z339" s="484"/>
    </row>
    <row r="340" spans="1:26" ht="15.75" x14ac:dyDescent="0.25">
      <c r="A340" s="475"/>
      <c r="B340" s="891"/>
      <c r="C340" s="891"/>
      <c r="D340" s="896" t="s">
        <v>312</v>
      </c>
      <c r="E340" s="896" t="s">
        <v>313</v>
      </c>
      <c r="F340" s="897" t="s">
        <v>314</v>
      </c>
      <c r="G340" s="897" t="s">
        <v>315</v>
      </c>
      <c r="H340" s="896" t="s">
        <v>316</v>
      </c>
      <c r="I340" s="896" t="s">
        <v>317</v>
      </c>
      <c r="J340" s="896" t="s">
        <v>318</v>
      </c>
      <c r="K340" s="484"/>
      <c r="L340" s="484"/>
      <c r="M340" s="484"/>
      <c r="N340" s="484"/>
      <c r="O340" s="491"/>
      <c r="P340" s="484"/>
      <c r="Q340" s="484"/>
      <c r="R340" s="484"/>
      <c r="S340" s="484"/>
      <c r="T340" s="484"/>
      <c r="U340" s="484"/>
      <c r="V340" s="488"/>
      <c r="W340" s="488"/>
      <c r="X340" s="488"/>
      <c r="Y340" s="488"/>
      <c r="Z340" s="484"/>
    </row>
    <row r="341" spans="1:26" ht="15.75" x14ac:dyDescent="0.25">
      <c r="A341" s="475"/>
      <c r="B341" s="891"/>
      <c r="C341" s="891"/>
      <c r="D341" s="896"/>
      <c r="E341" s="896"/>
      <c r="F341" s="897"/>
      <c r="G341" s="897"/>
      <c r="H341" s="896"/>
      <c r="I341" s="896"/>
      <c r="J341" s="896"/>
      <c r="K341" s="484"/>
      <c r="L341" s="484"/>
      <c r="M341" s="484"/>
      <c r="N341" s="484"/>
      <c r="O341" s="491"/>
      <c r="P341" s="484"/>
      <c r="Q341" s="484"/>
      <c r="R341" s="484"/>
      <c r="S341" s="484"/>
      <c r="T341" s="484"/>
      <c r="U341" s="484"/>
      <c r="V341" s="488"/>
      <c r="W341" s="488"/>
      <c r="X341" s="488"/>
      <c r="Y341" s="488"/>
      <c r="Z341" s="484"/>
    </row>
    <row r="342" spans="1:26" ht="15.75" x14ac:dyDescent="0.25">
      <c r="A342" s="475"/>
      <c r="B342" s="898" t="s">
        <v>319</v>
      </c>
      <c r="C342" s="898"/>
      <c r="D342" s="502">
        <v>0</v>
      </c>
      <c r="E342" s="502">
        <v>0</v>
      </c>
      <c r="F342" s="495">
        <v>0</v>
      </c>
      <c r="G342" s="549">
        <v>0</v>
      </c>
      <c r="H342" s="549">
        <v>0</v>
      </c>
      <c r="I342" s="549">
        <v>0</v>
      </c>
      <c r="J342" s="549">
        <v>0</v>
      </c>
      <c r="K342" s="484"/>
      <c r="L342" s="484"/>
      <c r="M342" s="484"/>
      <c r="N342" s="484"/>
      <c r="O342" s="491"/>
      <c r="P342" s="484"/>
      <c r="Q342" s="484"/>
      <c r="R342" s="484"/>
      <c r="S342" s="484"/>
      <c r="T342" s="484"/>
      <c r="U342" s="484"/>
      <c r="V342" s="488"/>
      <c r="W342" s="488"/>
      <c r="X342" s="488"/>
      <c r="Y342" s="488"/>
      <c r="Z342" s="484"/>
    </row>
    <row r="343" spans="1:26" ht="15.75" x14ac:dyDescent="0.25">
      <c r="A343" s="475"/>
      <c r="B343" s="898" t="s">
        <v>320</v>
      </c>
      <c r="C343" s="898"/>
      <c r="D343" s="567">
        <v>0</v>
      </c>
      <c r="E343" s="567">
        <v>0</v>
      </c>
      <c r="F343" s="548">
        <v>0</v>
      </c>
      <c r="G343" s="568">
        <v>0</v>
      </c>
      <c r="H343" s="549">
        <v>0</v>
      </c>
      <c r="I343" s="549">
        <v>0</v>
      </c>
      <c r="J343" s="549">
        <v>0</v>
      </c>
      <c r="K343" s="484"/>
      <c r="L343" s="484"/>
      <c r="M343" s="484"/>
      <c r="N343" s="484"/>
      <c r="O343" s="491"/>
      <c r="P343" s="484"/>
      <c r="Q343" s="484"/>
      <c r="R343" s="484"/>
      <c r="S343" s="484"/>
      <c r="T343" s="484"/>
      <c r="U343" s="484"/>
      <c r="V343" s="488"/>
      <c r="W343" s="488"/>
      <c r="X343" s="488"/>
      <c r="Y343" s="488"/>
      <c r="Z343" s="484"/>
    </row>
    <row r="344" spans="1:26" ht="15.75" x14ac:dyDescent="0.25">
      <c r="A344" s="475"/>
      <c r="B344" s="501"/>
      <c r="C344" s="484"/>
      <c r="D344" s="484"/>
      <c r="E344" s="488"/>
      <c r="F344" s="488"/>
      <c r="G344" s="488"/>
      <c r="H344" s="488"/>
      <c r="I344" s="488"/>
      <c r="J344" s="484"/>
      <c r="K344" s="484"/>
      <c r="L344" s="484"/>
      <c r="M344" s="484"/>
      <c r="N344" s="484"/>
      <c r="O344" s="491"/>
      <c r="P344" s="484"/>
      <c r="Q344" s="484"/>
      <c r="R344" s="484"/>
      <c r="S344" s="484"/>
      <c r="T344" s="484"/>
      <c r="U344" s="484"/>
      <c r="V344" s="488"/>
      <c r="W344" s="488"/>
      <c r="X344" s="488"/>
      <c r="Y344" s="488"/>
      <c r="Z344" s="484"/>
    </row>
    <row r="345" spans="1:26" ht="20.25" x14ac:dyDescent="0.25">
      <c r="A345" s="802" t="s">
        <v>321</v>
      </c>
      <c r="B345" s="802"/>
      <c r="C345" s="802"/>
      <c r="D345" s="802"/>
      <c r="E345" s="802"/>
      <c r="F345" s="802"/>
      <c r="G345" s="802"/>
      <c r="H345" s="484"/>
      <c r="I345" s="484"/>
      <c r="J345" s="484"/>
      <c r="K345" s="484"/>
      <c r="L345" s="484"/>
      <c r="M345" s="484"/>
      <c r="N345" s="484"/>
      <c r="O345" s="491"/>
      <c r="P345" s="484"/>
      <c r="Q345" s="484"/>
      <c r="R345" s="484"/>
      <c r="S345" s="476"/>
      <c r="T345" s="484"/>
      <c r="U345" s="484"/>
      <c r="V345" s="488"/>
      <c r="W345" s="488"/>
      <c r="X345" s="488"/>
      <c r="Y345" s="488"/>
      <c r="Z345" s="488"/>
    </row>
    <row r="346" spans="1:26" ht="15.75" x14ac:dyDescent="0.25">
      <c r="A346" s="475"/>
      <c r="B346" s="487" t="s">
        <v>322</v>
      </c>
      <c r="C346" s="475"/>
      <c r="D346" s="488"/>
      <c r="E346" s="488"/>
      <c r="F346" s="488"/>
      <c r="G346" s="569"/>
      <c r="H346" s="488"/>
      <c r="I346" s="488"/>
      <c r="J346" s="488"/>
      <c r="K346" s="488"/>
      <c r="L346" s="488"/>
      <c r="M346" s="484"/>
      <c r="N346" s="484"/>
      <c r="O346" s="491"/>
      <c r="P346" s="484"/>
      <c r="Q346" s="484"/>
      <c r="R346" s="484"/>
      <c r="S346" s="484"/>
      <c r="T346" s="484"/>
      <c r="U346" s="484"/>
      <c r="V346" s="484"/>
      <c r="W346" s="484"/>
      <c r="X346" s="484"/>
      <c r="Y346" s="484"/>
      <c r="Z346" s="484"/>
    </row>
    <row r="347" spans="1:26" x14ac:dyDescent="0.25">
      <c r="A347" s="570"/>
      <c r="B347" s="891" t="s">
        <v>38</v>
      </c>
      <c r="C347" s="891"/>
      <c r="D347" s="891"/>
      <c r="E347" s="891"/>
      <c r="F347" s="891"/>
      <c r="G347" s="891" t="s">
        <v>100</v>
      </c>
      <c r="H347" s="891"/>
      <c r="I347" s="891"/>
      <c r="J347" s="891"/>
      <c r="K347" s="891"/>
      <c r="L347" s="891"/>
      <c r="M347" s="570"/>
      <c r="N347" s="570"/>
      <c r="O347" s="571"/>
      <c r="P347" s="570"/>
      <c r="Q347" s="570"/>
      <c r="R347" s="570"/>
      <c r="S347" s="570"/>
      <c r="T347" s="570"/>
      <c r="U347" s="570"/>
      <c r="V347" s="570"/>
      <c r="W347" s="570"/>
      <c r="X347" s="570"/>
      <c r="Y347" s="570"/>
      <c r="Z347" s="570"/>
    </row>
    <row r="348" spans="1:26" ht="30" x14ac:dyDescent="0.25">
      <c r="A348" s="475" t="s">
        <v>323</v>
      </c>
      <c r="B348" s="891"/>
      <c r="C348" s="891"/>
      <c r="D348" s="891"/>
      <c r="E348" s="891"/>
      <c r="F348" s="891"/>
      <c r="G348" s="566" t="s">
        <v>324</v>
      </c>
      <c r="H348" s="566" t="s">
        <v>325</v>
      </c>
      <c r="I348" s="566" t="s">
        <v>326</v>
      </c>
      <c r="J348" s="566" t="s">
        <v>327</v>
      </c>
      <c r="K348" s="566" t="s">
        <v>328</v>
      </c>
      <c r="L348" s="566" t="s">
        <v>15</v>
      </c>
      <c r="M348" s="570"/>
      <c r="N348" s="570"/>
      <c r="O348" s="571"/>
      <c r="P348" s="570"/>
      <c r="Q348" s="570"/>
      <c r="R348" s="570"/>
      <c r="S348" s="570"/>
      <c r="T348" s="570"/>
      <c r="U348" s="570"/>
      <c r="V348" s="570"/>
      <c r="W348" s="570"/>
      <c r="X348" s="570"/>
      <c r="Y348" s="570"/>
      <c r="Z348" s="570"/>
    </row>
    <row r="349" spans="1:26" x14ac:dyDescent="0.25">
      <c r="A349" s="570"/>
      <c r="B349" s="892" t="s">
        <v>329</v>
      </c>
      <c r="C349" s="892"/>
      <c r="D349" s="892"/>
      <c r="E349" s="892"/>
      <c r="F349" s="892"/>
      <c r="G349" s="572">
        <v>5</v>
      </c>
      <c r="H349" s="572">
        <v>6</v>
      </c>
      <c r="I349" s="572">
        <v>32</v>
      </c>
      <c r="J349" s="572">
        <v>128</v>
      </c>
      <c r="K349" s="572">
        <v>108</v>
      </c>
      <c r="L349" s="573">
        <v>279</v>
      </c>
      <c r="M349" s="570"/>
      <c r="N349" s="570"/>
      <c r="O349" s="571"/>
      <c r="P349" s="570"/>
      <c r="Q349" s="570"/>
      <c r="R349" s="570"/>
      <c r="S349" s="570"/>
      <c r="T349" s="570"/>
      <c r="U349" s="570"/>
      <c r="V349" s="570"/>
      <c r="W349" s="570"/>
      <c r="X349" s="570"/>
      <c r="Y349" s="570"/>
      <c r="Z349" s="570"/>
    </row>
    <row r="350" spans="1:26" x14ac:dyDescent="0.25">
      <c r="A350" s="570"/>
      <c r="B350" s="893" t="s">
        <v>330</v>
      </c>
      <c r="C350" s="893"/>
      <c r="D350" s="893"/>
      <c r="E350" s="893"/>
      <c r="F350" s="893"/>
      <c r="G350" s="574">
        <v>5</v>
      </c>
      <c r="H350" s="574">
        <v>6</v>
      </c>
      <c r="I350" s="574">
        <v>32</v>
      </c>
      <c r="J350" s="574">
        <v>128</v>
      </c>
      <c r="K350" s="574">
        <v>108</v>
      </c>
      <c r="L350" s="575">
        <v>279</v>
      </c>
      <c r="M350" s="570"/>
      <c r="N350" s="570"/>
      <c r="O350" s="571"/>
      <c r="P350" s="570"/>
      <c r="Q350" s="570"/>
      <c r="R350" s="570"/>
      <c r="S350" s="570"/>
      <c r="T350" s="570"/>
      <c r="U350" s="570"/>
      <c r="V350" s="570"/>
      <c r="W350" s="570"/>
      <c r="X350" s="570"/>
      <c r="Y350" s="570"/>
      <c r="Z350" s="570"/>
    </row>
    <row r="351" spans="1:26" x14ac:dyDescent="0.25">
      <c r="A351" s="485"/>
      <c r="B351" s="878" t="s">
        <v>331</v>
      </c>
      <c r="C351" s="878"/>
      <c r="D351" s="878"/>
      <c r="E351" s="878"/>
      <c r="F351" s="878"/>
      <c r="G351" s="576">
        <v>4</v>
      </c>
      <c r="H351" s="576">
        <v>5</v>
      </c>
      <c r="I351" s="576">
        <v>23</v>
      </c>
      <c r="J351" s="576">
        <v>60</v>
      </c>
      <c r="K351" s="576">
        <v>49</v>
      </c>
      <c r="L351" s="577">
        <v>141</v>
      </c>
      <c r="M351" s="570"/>
      <c r="N351" s="570"/>
      <c r="O351" s="571"/>
      <c r="P351" s="570"/>
      <c r="Q351" s="570"/>
      <c r="R351" s="570"/>
      <c r="S351" s="570"/>
      <c r="T351" s="570"/>
      <c r="U351" s="570"/>
      <c r="V351" s="570"/>
      <c r="W351" s="570"/>
      <c r="X351" s="570"/>
      <c r="Y351" s="570"/>
      <c r="Z351" s="570"/>
    </row>
    <row r="352" spans="1:26" x14ac:dyDescent="0.25">
      <c r="A352" s="485"/>
      <c r="B352" s="880" t="s">
        <v>332</v>
      </c>
      <c r="C352" s="880"/>
      <c r="D352" s="880"/>
      <c r="E352" s="880"/>
      <c r="F352" s="880"/>
      <c r="G352" s="576">
        <v>1</v>
      </c>
      <c r="H352" s="576">
        <v>1</v>
      </c>
      <c r="I352" s="576">
        <v>9</v>
      </c>
      <c r="J352" s="576">
        <v>67</v>
      </c>
      <c r="K352" s="576">
        <v>58</v>
      </c>
      <c r="L352" s="577">
        <v>136</v>
      </c>
      <c r="M352" s="570"/>
      <c r="N352" s="570"/>
      <c r="O352" s="571"/>
      <c r="P352" s="570"/>
      <c r="Q352" s="570"/>
      <c r="R352" s="570"/>
      <c r="S352" s="570"/>
      <c r="T352" s="570"/>
      <c r="U352" s="570"/>
      <c r="V352" s="570"/>
      <c r="W352" s="570"/>
      <c r="X352" s="570"/>
      <c r="Y352" s="570"/>
      <c r="Z352" s="570"/>
    </row>
    <row r="353" spans="1:15" x14ac:dyDescent="0.25">
      <c r="A353" s="485"/>
      <c r="B353" s="880" t="s">
        <v>333</v>
      </c>
      <c r="C353" s="880"/>
      <c r="D353" s="880"/>
      <c r="E353" s="880"/>
      <c r="F353" s="880"/>
      <c r="G353" s="576">
        <v>0</v>
      </c>
      <c r="H353" s="576">
        <v>0</v>
      </c>
      <c r="I353" s="576">
        <v>0</v>
      </c>
      <c r="J353" s="576">
        <v>1</v>
      </c>
      <c r="K353" s="576">
        <v>1</v>
      </c>
      <c r="L353" s="577">
        <v>2</v>
      </c>
      <c r="M353" s="570"/>
      <c r="N353" s="570"/>
      <c r="O353" s="571"/>
    </row>
    <row r="354" spans="1:15" x14ac:dyDescent="0.25">
      <c r="A354" s="485"/>
      <c r="B354" s="880" t="s">
        <v>334</v>
      </c>
      <c r="C354" s="880"/>
      <c r="D354" s="880"/>
      <c r="E354" s="880"/>
      <c r="F354" s="880"/>
      <c r="G354" s="576">
        <v>0</v>
      </c>
      <c r="H354" s="576">
        <v>0</v>
      </c>
      <c r="I354" s="576">
        <v>0</v>
      </c>
      <c r="J354" s="576">
        <v>0</v>
      </c>
      <c r="K354" s="576">
        <v>0</v>
      </c>
      <c r="L354" s="577">
        <v>0</v>
      </c>
      <c r="M354" s="570"/>
      <c r="N354" s="570"/>
      <c r="O354" s="571"/>
    </row>
    <row r="355" spans="1:15" x14ac:dyDescent="0.25">
      <c r="A355" s="485"/>
      <c r="B355" s="880" t="s">
        <v>335</v>
      </c>
      <c r="C355" s="880"/>
      <c r="D355" s="880"/>
      <c r="E355" s="880"/>
      <c r="F355" s="880"/>
      <c r="G355" s="576">
        <v>0</v>
      </c>
      <c r="H355" s="576">
        <v>0</v>
      </c>
      <c r="I355" s="576">
        <v>0</v>
      </c>
      <c r="J355" s="576">
        <v>0</v>
      </c>
      <c r="K355" s="576">
        <v>0</v>
      </c>
      <c r="L355" s="577">
        <v>0</v>
      </c>
      <c r="M355" s="570"/>
      <c r="N355" s="570"/>
      <c r="O355" s="571"/>
    </row>
    <row r="356" spans="1:15" x14ac:dyDescent="0.25">
      <c r="A356" s="485"/>
      <c r="B356" s="893" t="s">
        <v>336</v>
      </c>
      <c r="C356" s="893"/>
      <c r="D356" s="893"/>
      <c r="E356" s="893"/>
      <c r="F356" s="893"/>
      <c r="G356" s="574">
        <v>0</v>
      </c>
      <c r="H356" s="574">
        <v>0</v>
      </c>
      <c r="I356" s="574">
        <v>0</v>
      </c>
      <c r="J356" s="574">
        <v>0</v>
      </c>
      <c r="K356" s="574">
        <v>0</v>
      </c>
      <c r="L356" s="575">
        <v>0</v>
      </c>
      <c r="M356" s="570"/>
      <c r="N356" s="570"/>
      <c r="O356" s="571"/>
    </row>
    <row r="357" spans="1:15" x14ac:dyDescent="0.25">
      <c r="A357" s="485"/>
      <c r="B357" s="878" t="s">
        <v>337</v>
      </c>
      <c r="C357" s="878"/>
      <c r="D357" s="878"/>
      <c r="E357" s="878"/>
      <c r="F357" s="878"/>
      <c r="G357" s="576">
        <v>0</v>
      </c>
      <c r="H357" s="576">
        <v>0</v>
      </c>
      <c r="I357" s="576">
        <v>0</v>
      </c>
      <c r="J357" s="576">
        <v>0</v>
      </c>
      <c r="K357" s="576">
        <v>0</v>
      </c>
      <c r="L357" s="578">
        <v>0</v>
      </c>
      <c r="M357" s="570"/>
      <c r="N357" s="570"/>
      <c r="O357" s="571"/>
    </row>
    <row r="358" spans="1:15" x14ac:dyDescent="0.25">
      <c r="A358" s="485"/>
      <c r="B358" s="878" t="s">
        <v>338</v>
      </c>
      <c r="C358" s="878"/>
      <c r="D358" s="878"/>
      <c r="E358" s="878"/>
      <c r="F358" s="878"/>
      <c r="G358" s="579">
        <v>0</v>
      </c>
      <c r="H358" s="579">
        <v>0</v>
      </c>
      <c r="I358" s="580">
        <v>0</v>
      </c>
      <c r="J358" s="580">
        <v>0</v>
      </c>
      <c r="K358" s="580">
        <v>0</v>
      </c>
      <c r="L358" s="578">
        <v>0</v>
      </c>
      <c r="M358" s="570"/>
      <c r="N358" s="570"/>
      <c r="O358" s="571"/>
    </row>
    <row r="359" spans="1:15" x14ac:dyDescent="0.25">
      <c r="A359" s="485"/>
      <c r="B359" s="878" t="s">
        <v>339</v>
      </c>
      <c r="C359" s="878"/>
      <c r="D359" s="878"/>
      <c r="E359" s="878"/>
      <c r="F359" s="878"/>
      <c r="G359" s="580">
        <v>0</v>
      </c>
      <c r="H359" s="580">
        <v>0</v>
      </c>
      <c r="I359" s="579">
        <v>0</v>
      </c>
      <c r="J359" s="579">
        <v>0</v>
      </c>
      <c r="K359" s="581">
        <v>0</v>
      </c>
      <c r="L359" s="578">
        <v>0</v>
      </c>
      <c r="M359" s="570"/>
      <c r="N359" s="570"/>
      <c r="O359" s="571"/>
    </row>
    <row r="360" spans="1:15" ht="15.75" x14ac:dyDescent="0.25">
      <c r="A360" s="475"/>
      <c r="B360" s="487"/>
      <c r="C360" s="488"/>
      <c r="D360" s="488"/>
      <c r="E360" s="488"/>
      <c r="F360" s="488"/>
      <c r="G360" s="488"/>
      <c r="H360" s="488"/>
      <c r="I360" s="488"/>
      <c r="J360" s="488"/>
      <c r="K360" s="488"/>
      <c r="L360" s="488"/>
      <c r="M360" s="484"/>
      <c r="N360" s="484"/>
      <c r="O360" s="491"/>
    </row>
    <row r="361" spans="1:15" x14ac:dyDescent="0.25">
      <c r="A361" s="485" t="s">
        <v>340</v>
      </c>
      <c r="B361" s="582" t="s">
        <v>341</v>
      </c>
      <c r="C361" s="583"/>
      <c r="D361" s="583"/>
      <c r="E361" s="583"/>
      <c r="F361" s="583"/>
      <c r="G361" s="526"/>
      <c r="H361" s="570"/>
      <c r="I361" s="584"/>
      <c r="J361" s="584"/>
      <c r="K361" s="584"/>
      <c r="L361" s="477"/>
      <c r="M361" s="570"/>
      <c r="N361" s="570"/>
      <c r="O361" s="570"/>
    </row>
    <row r="362" spans="1:15" x14ac:dyDescent="0.25">
      <c r="A362" s="485"/>
      <c r="B362" s="879" t="s">
        <v>342</v>
      </c>
      <c r="C362" s="879"/>
      <c r="D362" s="879"/>
      <c r="E362" s="879"/>
      <c r="F362" s="879"/>
      <c r="G362" s="879" t="s">
        <v>100</v>
      </c>
      <c r="H362" s="879"/>
      <c r="I362" s="879"/>
      <c r="J362" s="879"/>
      <c r="K362" s="879"/>
      <c r="L362" s="879"/>
      <c r="M362" s="570"/>
      <c r="N362" s="570"/>
      <c r="O362" s="571"/>
    </row>
    <row r="363" spans="1:15" ht="30" x14ac:dyDescent="0.25">
      <c r="A363" s="475"/>
      <c r="B363" s="879"/>
      <c r="C363" s="879"/>
      <c r="D363" s="879"/>
      <c r="E363" s="879"/>
      <c r="F363" s="879"/>
      <c r="G363" s="546" t="s">
        <v>324</v>
      </c>
      <c r="H363" s="546" t="s">
        <v>325</v>
      </c>
      <c r="I363" s="546" t="s">
        <v>326</v>
      </c>
      <c r="J363" s="546" t="s">
        <v>327</v>
      </c>
      <c r="K363" s="546" t="s">
        <v>328</v>
      </c>
      <c r="L363" s="546" t="s">
        <v>15</v>
      </c>
      <c r="M363" s="570"/>
      <c r="N363" s="570"/>
      <c r="O363" s="571"/>
    </row>
    <row r="364" spans="1:15" x14ac:dyDescent="0.25">
      <c r="A364" s="585"/>
      <c r="B364" s="880" t="s">
        <v>343</v>
      </c>
      <c r="C364" s="880"/>
      <c r="D364" s="880"/>
      <c r="E364" s="880"/>
      <c r="F364" s="880"/>
      <c r="G364" s="586">
        <v>0</v>
      </c>
      <c r="H364" s="586">
        <v>0</v>
      </c>
      <c r="I364" s="586">
        <v>0</v>
      </c>
      <c r="J364" s="586">
        <v>0</v>
      </c>
      <c r="K364" s="586">
        <v>0</v>
      </c>
      <c r="L364" s="578">
        <v>0</v>
      </c>
      <c r="M364" s="571"/>
      <c r="N364" s="571"/>
      <c r="O364" s="571"/>
    </row>
    <row r="365" spans="1:15" x14ac:dyDescent="0.25">
      <c r="A365" s="585"/>
      <c r="B365" s="880" t="s">
        <v>344</v>
      </c>
      <c r="C365" s="880"/>
      <c r="D365" s="880"/>
      <c r="E365" s="880"/>
      <c r="F365" s="880"/>
      <c r="G365" s="586">
        <v>0</v>
      </c>
      <c r="H365" s="586">
        <v>0</v>
      </c>
      <c r="I365" s="586">
        <v>0</v>
      </c>
      <c r="J365" s="586">
        <v>0</v>
      </c>
      <c r="K365" s="586">
        <v>0</v>
      </c>
      <c r="L365" s="578">
        <v>0</v>
      </c>
      <c r="M365" s="571"/>
      <c r="N365" s="571"/>
      <c r="O365" s="571"/>
    </row>
    <row r="366" spans="1:15" ht="15.75" x14ac:dyDescent="0.25">
      <c r="A366" s="475"/>
      <c r="B366" s="570"/>
      <c r="C366" s="570"/>
      <c r="D366" s="570"/>
      <c r="E366" s="570"/>
      <c r="F366" s="570"/>
      <c r="G366" s="570"/>
      <c r="H366" s="570"/>
      <c r="I366" s="570"/>
      <c r="J366" s="570"/>
      <c r="K366" s="570"/>
      <c r="L366" s="570"/>
      <c r="M366" s="570"/>
      <c r="N366" s="570"/>
      <c r="O366" s="587"/>
    </row>
    <row r="367" spans="1:15" ht="15.75" x14ac:dyDescent="0.25">
      <c r="A367" s="475" t="s">
        <v>345</v>
      </c>
      <c r="B367" s="588" t="s">
        <v>346</v>
      </c>
      <c r="C367" s="570"/>
      <c r="D367" s="570"/>
      <c r="E367" s="570"/>
      <c r="F367" s="570"/>
      <c r="G367" s="526"/>
      <c r="H367" s="570"/>
      <c r="I367" s="570"/>
      <c r="J367" s="570"/>
      <c r="K367" s="570"/>
      <c r="L367" s="570"/>
      <c r="M367" s="570"/>
      <c r="N367" s="570"/>
      <c r="O367" s="587"/>
    </row>
    <row r="368" spans="1:15" x14ac:dyDescent="0.25">
      <c r="A368" s="570"/>
      <c r="B368" s="879" t="s">
        <v>38</v>
      </c>
      <c r="C368" s="879"/>
      <c r="D368" s="879"/>
      <c r="E368" s="879"/>
      <c r="F368" s="879"/>
      <c r="G368" s="879" t="s">
        <v>100</v>
      </c>
      <c r="H368" s="879"/>
      <c r="I368" s="879"/>
      <c r="J368" s="879"/>
      <c r="K368" s="879"/>
      <c r="L368" s="879"/>
      <c r="M368" s="879"/>
      <c r="N368" s="879"/>
      <c r="O368" s="571"/>
    </row>
    <row r="369" spans="1:18" ht="45" x14ac:dyDescent="0.25">
      <c r="A369" s="570"/>
      <c r="B369" s="879"/>
      <c r="C369" s="879"/>
      <c r="D369" s="879"/>
      <c r="E369" s="879"/>
      <c r="F369" s="879"/>
      <c r="G369" s="546" t="s">
        <v>324</v>
      </c>
      <c r="H369" s="546" t="s">
        <v>325</v>
      </c>
      <c r="I369" s="546" t="s">
        <v>326</v>
      </c>
      <c r="J369" s="546" t="s">
        <v>347</v>
      </c>
      <c r="K369" s="546" t="s">
        <v>348</v>
      </c>
      <c r="L369" s="546" t="s">
        <v>349</v>
      </c>
      <c r="M369" s="546" t="s">
        <v>328</v>
      </c>
      <c r="N369" s="546" t="s">
        <v>15</v>
      </c>
      <c r="O369" s="571"/>
      <c r="P369" s="570"/>
      <c r="Q369" s="570"/>
      <c r="R369" s="570"/>
    </row>
    <row r="370" spans="1:18" x14ac:dyDescent="0.25">
      <c r="A370" s="570"/>
      <c r="B370" s="881" t="s">
        <v>350</v>
      </c>
      <c r="C370" s="881"/>
      <c r="D370" s="881"/>
      <c r="E370" s="881"/>
      <c r="F370" s="881"/>
      <c r="G370" s="589"/>
      <c r="H370" s="590"/>
      <c r="I370" s="590"/>
      <c r="J370" s="590"/>
      <c r="K370" s="591"/>
      <c r="L370" s="590"/>
      <c r="M370" s="590"/>
      <c r="N370" s="592"/>
      <c r="O370" s="571"/>
      <c r="P370" s="570"/>
      <c r="Q370" s="570"/>
      <c r="R370" s="570"/>
    </row>
    <row r="371" spans="1:18" x14ac:dyDescent="0.25">
      <c r="A371" s="593"/>
      <c r="B371" s="880" t="s">
        <v>351</v>
      </c>
      <c r="C371" s="880"/>
      <c r="D371" s="880"/>
      <c r="E371" s="880"/>
      <c r="F371" s="880"/>
      <c r="G371" s="586">
        <v>0</v>
      </c>
      <c r="H371" s="586">
        <v>0</v>
      </c>
      <c r="I371" s="586">
        <v>0</v>
      </c>
      <c r="J371" s="586">
        <v>0</v>
      </c>
      <c r="K371" s="586">
        <v>0</v>
      </c>
      <c r="L371" s="586">
        <v>2</v>
      </c>
      <c r="M371" s="586">
        <v>4</v>
      </c>
      <c r="N371" s="594">
        <v>6</v>
      </c>
      <c r="O371" s="595"/>
      <c r="P371" s="593"/>
      <c r="Q371" s="593"/>
      <c r="R371" s="593"/>
    </row>
    <row r="372" spans="1:18" ht="15.75" x14ac:dyDescent="0.25">
      <c r="A372" s="596"/>
      <c r="B372" s="570"/>
      <c r="C372" s="570"/>
      <c r="D372" s="570"/>
      <c r="E372" s="570"/>
      <c r="F372" s="570"/>
      <c r="G372" s="570"/>
      <c r="H372" s="570"/>
      <c r="I372" s="570"/>
      <c r="J372" s="570"/>
      <c r="K372" s="570"/>
      <c r="L372" s="570"/>
      <c r="M372" s="570"/>
      <c r="N372" s="570"/>
      <c r="O372" s="587"/>
      <c r="P372" s="570"/>
      <c r="Q372" s="570"/>
      <c r="R372" s="570"/>
    </row>
    <row r="373" spans="1:18" ht="15.75" x14ac:dyDescent="0.25">
      <c r="A373" s="475" t="s">
        <v>352</v>
      </c>
      <c r="B373" s="597" t="s">
        <v>353</v>
      </c>
      <c r="C373" s="475"/>
      <c r="D373" s="598"/>
      <c r="E373" s="599"/>
      <c r="F373" s="600"/>
      <c r="G373" s="526"/>
      <c r="H373" s="583"/>
      <c r="I373" s="583"/>
      <c r="J373" s="601"/>
      <c r="K373" s="602"/>
      <c r="L373" s="602"/>
      <c r="M373" s="602"/>
      <c r="N373" s="603"/>
      <c r="O373" s="595"/>
      <c r="P373" s="593"/>
      <c r="Q373" s="593"/>
      <c r="R373" s="593"/>
    </row>
    <row r="374" spans="1:18" x14ac:dyDescent="0.25">
      <c r="A374" s="593"/>
      <c r="B374" s="882" t="s">
        <v>354</v>
      </c>
      <c r="C374" s="883"/>
      <c r="D374" s="883"/>
      <c r="E374" s="883"/>
      <c r="F374" s="884"/>
      <c r="G374" s="888" t="s">
        <v>100</v>
      </c>
      <c r="H374" s="889"/>
      <c r="I374" s="889"/>
      <c r="J374" s="889"/>
      <c r="K374" s="889"/>
      <c r="L374" s="889"/>
      <c r="M374" s="889"/>
      <c r="N374" s="890"/>
      <c r="O374" s="595"/>
      <c r="P374" s="593"/>
      <c r="Q374" s="593"/>
      <c r="R374" s="593"/>
    </row>
    <row r="375" spans="1:18" ht="45" x14ac:dyDescent="0.25">
      <c r="A375" s="475"/>
      <c r="B375" s="885"/>
      <c r="C375" s="886"/>
      <c r="D375" s="886"/>
      <c r="E375" s="886"/>
      <c r="F375" s="887"/>
      <c r="G375" s="546" t="s">
        <v>324</v>
      </c>
      <c r="H375" s="546" t="s">
        <v>325</v>
      </c>
      <c r="I375" s="546" t="s">
        <v>326</v>
      </c>
      <c r="J375" s="546" t="s">
        <v>355</v>
      </c>
      <c r="K375" s="546" t="s">
        <v>356</v>
      </c>
      <c r="L375" s="546" t="s">
        <v>349</v>
      </c>
      <c r="M375" s="546" t="s">
        <v>328</v>
      </c>
      <c r="N375" s="546" t="s">
        <v>15</v>
      </c>
      <c r="O375" s="595"/>
      <c r="P375" s="593"/>
      <c r="Q375" s="593"/>
      <c r="R375" s="593"/>
    </row>
    <row r="376" spans="1:18" x14ac:dyDescent="0.25">
      <c r="A376" s="593"/>
      <c r="B376" s="875" t="s">
        <v>343</v>
      </c>
      <c r="C376" s="876"/>
      <c r="D376" s="876"/>
      <c r="E376" s="876"/>
      <c r="F376" s="877"/>
      <c r="G376" s="586">
        <v>0</v>
      </c>
      <c r="H376" s="586">
        <v>0</v>
      </c>
      <c r="I376" s="586">
        <v>0</v>
      </c>
      <c r="J376" s="586">
        <v>0</v>
      </c>
      <c r="K376" s="586">
        <v>0</v>
      </c>
      <c r="L376" s="586">
        <v>0</v>
      </c>
      <c r="M376" s="586">
        <v>0</v>
      </c>
      <c r="N376" s="594">
        <v>0</v>
      </c>
      <c r="O376" s="595"/>
      <c r="P376" s="593"/>
      <c r="Q376" s="593"/>
      <c r="R376" s="593"/>
    </row>
    <row r="377" spans="1:18" x14ac:dyDescent="0.25">
      <c r="A377" s="593"/>
      <c r="B377" s="875" t="s">
        <v>357</v>
      </c>
      <c r="C377" s="876"/>
      <c r="D377" s="876"/>
      <c r="E377" s="876"/>
      <c r="F377" s="877"/>
      <c r="G377" s="586">
        <v>0</v>
      </c>
      <c r="H377" s="586">
        <v>0</v>
      </c>
      <c r="I377" s="586">
        <v>0</v>
      </c>
      <c r="J377" s="586">
        <v>0</v>
      </c>
      <c r="K377" s="586">
        <v>0</v>
      </c>
      <c r="L377" s="586">
        <v>0</v>
      </c>
      <c r="M377" s="586">
        <v>0</v>
      </c>
      <c r="N377" s="594">
        <v>0</v>
      </c>
      <c r="O377" s="595"/>
      <c r="P377" s="593"/>
      <c r="Q377" s="593"/>
      <c r="R377" s="593"/>
    </row>
    <row r="378" spans="1:18" ht="15.75" x14ac:dyDescent="0.25">
      <c r="A378" s="475"/>
      <c r="B378" s="484"/>
      <c r="C378" s="484"/>
      <c r="D378" s="484"/>
      <c r="E378" s="484"/>
      <c r="F378" s="484"/>
      <c r="G378" s="526"/>
      <c r="H378" s="484"/>
      <c r="I378" s="484"/>
      <c r="J378" s="484"/>
      <c r="K378" s="484"/>
      <c r="L378" s="484"/>
      <c r="M378" s="484"/>
      <c r="N378" s="484"/>
      <c r="O378" s="491"/>
      <c r="P378" s="484"/>
      <c r="Q378" s="484"/>
      <c r="R378" s="484"/>
    </row>
    <row r="379" spans="1:18" ht="15.75" x14ac:dyDescent="0.25">
      <c r="A379" s="475"/>
      <c r="B379" s="487" t="s">
        <v>358</v>
      </c>
      <c r="C379" s="475"/>
      <c r="D379" s="484"/>
      <c r="E379" s="484"/>
      <c r="F379" s="484"/>
      <c r="G379" s="484"/>
      <c r="H379" s="484"/>
      <c r="I379" s="484"/>
      <c r="J379" s="484"/>
      <c r="K379" s="484"/>
      <c r="L379" s="484"/>
      <c r="M379" s="484"/>
      <c r="N379" s="484"/>
      <c r="O379" s="491"/>
      <c r="P379" s="484"/>
      <c r="Q379" s="484"/>
      <c r="R379" s="484"/>
    </row>
    <row r="380" spans="1:18" ht="15.75" x14ac:dyDescent="0.25">
      <c r="A380" s="475" t="s">
        <v>359</v>
      </c>
      <c r="B380" s="860"/>
      <c r="C380" s="861"/>
      <c r="D380" s="861"/>
      <c r="E380" s="861"/>
      <c r="F380" s="862"/>
      <c r="G380" s="866" t="s">
        <v>100</v>
      </c>
      <c r="H380" s="867"/>
      <c r="I380" s="867"/>
      <c r="J380" s="868"/>
      <c r="K380" s="570"/>
      <c r="L380" s="484"/>
      <c r="M380" s="484"/>
      <c r="N380" s="504"/>
      <c r="O380" s="604"/>
      <c r="P380" s="476"/>
      <c r="Q380" s="484"/>
      <c r="R380" s="484"/>
    </row>
    <row r="381" spans="1:18" ht="30" x14ac:dyDescent="0.25">
      <c r="A381" s="475"/>
      <c r="B381" s="863"/>
      <c r="C381" s="864"/>
      <c r="D381" s="864"/>
      <c r="E381" s="864"/>
      <c r="F381" s="865"/>
      <c r="G381" s="546" t="s">
        <v>360</v>
      </c>
      <c r="H381" s="546" t="s">
        <v>327</v>
      </c>
      <c r="I381" s="546" t="s">
        <v>328</v>
      </c>
      <c r="J381" s="546" t="s">
        <v>15</v>
      </c>
      <c r="K381" s="570"/>
      <c r="L381" s="484"/>
      <c r="M381" s="484"/>
      <c r="N381" s="504"/>
      <c r="O381" s="604"/>
      <c r="P381" s="476"/>
      <c r="Q381" s="484"/>
      <c r="R381" s="484"/>
    </row>
    <row r="382" spans="1:18" x14ac:dyDescent="0.25">
      <c r="A382" s="570"/>
      <c r="B382" s="869" t="s">
        <v>361</v>
      </c>
      <c r="C382" s="870"/>
      <c r="D382" s="870"/>
      <c r="E382" s="870"/>
      <c r="F382" s="871"/>
      <c r="G382" s="605">
        <v>8</v>
      </c>
      <c r="H382" s="605">
        <v>38</v>
      </c>
      <c r="I382" s="605">
        <v>19</v>
      </c>
      <c r="J382" s="605">
        <v>65</v>
      </c>
      <c r="K382" s="570"/>
      <c r="L382" s="484"/>
      <c r="M382" s="484"/>
      <c r="N382" s="504"/>
      <c r="O382" s="604"/>
      <c r="P382" s="476"/>
      <c r="Q382" s="484"/>
      <c r="R382" s="484"/>
    </row>
    <row r="383" spans="1:18" x14ac:dyDescent="0.25">
      <c r="A383" s="485"/>
      <c r="B383" s="872" t="s">
        <v>362</v>
      </c>
      <c r="C383" s="873"/>
      <c r="D383" s="873"/>
      <c r="E383" s="873"/>
      <c r="F383" s="874"/>
      <c r="G383" s="576">
        <v>8</v>
      </c>
      <c r="H383" s="576">
        <v>38</v>
      </c>
      <c r="I383" s="576">
        <v>18</v>
      </c>
      <c r="J383" s="606">
        <v>64</v>
      </c>
      <c r="K383" s="570"/>
      <c r="L383" s="484"/>
      <c r="M383" s="484"/>
      <c r="N383" s="504"/>
      <c r="O383" s="604"/>
      <c r="P383" s="476"/>
      <c r="Q383" s="484"/>
      <c r="R383" s="484"/>
    </row>
    <row r="384" spans="1:18" x14ac:dyDescent="0.25">
      <c r="A384" s="485"/>
      <c r="B384" s="872" t="s">
        <v>363</v>
      </c>
      <c r="C384" s="873"/>
      <c r="D384" s="873"/>
      <c r="E384" s="873"/>
      <c r="F384" s="874"/>
      <c r="G384" s="576">
        <v>0</v>
      </c>
      <c r="H384" s="576">
        <v>0</v>
      </c>
      <c r="I384" s="576">
        <v>1</v>
      </c>
      <c r="J384" s="606">
        <v>1</v>
      </c>
      <c r="K384" s="570"/>
      <c r="L384" s="484"/>
      <c r="M384" s="484"/>
      <c r="N384" s="504"/>
      <c r="O384" s="604"/>
      <c r="P384" s="476"/>
      <c r="Q384" s="484"/>
      <c r="R384" s="484"/>
    </row>
    <row r="385" spans="1:20" x14ac:dyDescent="0.25">
      <c r="A385" s="485"/>
      <c r="B385" s="872" t="s">
        <v>364</v>
      </c>
      <c r="C385" s="873"/>
      <c r="D385" s="873"/>
      <c r="E385" s="873"/>
      <c r="F385" s="874"/>
      <c r="G385" s="576">
        <v>0</v>
      </c>
      <c r="H385" s="576">
        <v>0</v>
      </c>
      <c r="I385" s="576">
        <v>0</v>
      </c>
      <c r="J385" s="606">
        <v>0</v>
      </c>
      <c r="K385" s="570"/>
      <c r="L385" s="484"/>
      <c r="M385" s="484"/>
      <c r="N385" s="504"/>
      <c r="O385" s="604"/>
      <c r="P385" s="476"/>
      <c r="Q385" s="484"/>
      <c r="R385" s="484"/>
      <c r="S385" s="570"/>
      <c r="T385" s="570"/>
    </row>
    <row r="386" spans="1:20" x14ac:dyDescent="0.25">
      <c r="A386" s="485"/>
      <c r="B386" s="869" t="s">
        <v>365</v>
      </c>
      <c r="C386" s="870"/>
      <c r="D386" s="870"/>
      <c r="E386" s="870"/>
      <c r="F386" s="871"/>
      <c r="G386" s="605">
        <v>0</v>
      </c>
      <c r="H386" s="605">
        <v>0</v>
      </c>
      <c r="I386" s="605">
        <v>0</v>
      </c>
      <c r="J386" s="605">
        <v>0</v>
      </c>
      <c r="K386" s="570"/>
      <c r="L386" s="484"/>
      <c r="M386" s="484"/>
      <c r="N386" s="504"/>
      <c r="O386" s="604"/>
      <c r="P386" s="476"/>
      <c r="Q386" s="484"/>
      <c r="R386" s="484"/>
      <c r="S386" s="570"/>
      <c r="T386" s="570"/>
    </row>
    <row r="387" spans="1:20" x14ac:dyDescent="0.25">
      <c r="A387" s="485"/>
      <c r="B387" s="841" t="s">
        <v>366</v>
      </c>
      <c r="C387" s="842"/>
      <c r="D387" s="842"/>
      <c r="E387" s="842"/>
      <c r="F387" s="843"/>
      <c r="G387" s="576">
        <v>0</v>
      </c>
      <c r="H387" s="576">
        <v>0</v>
      </c>
      <c r="I387" s="576">
        <v>0</v>
      </c>
      <c r="J387" s="606">
        <v>0</v>
      </c>
      <c r="K387" s="570"/>
      <c r="L387" s="484"/>
      <c r="M387" s="484"/>
      <c r="N387" s="504"/>
      <c r="O387" s="604"/>
      <c r="P387" s="476"/>
      <c r="Q387" s="484"/>
      <c r="R387" s="484"/>
      <c r="S387" s="570"/>
      <c r="T387" s="570"/>
    </row>
    <row r="388" spans="1:20" x14ac:dyDescent="0.25">
      <c r="A388" s="485"/>
      <c r="B388" s="841" t="s">
        <v>367</v>
      </c>
      <c r="C388" s="842"/>
      <c r="D388" s="842"/>
      <c r="E388" s="842"/>
      <c r="F388" s="843"/>
      <c r="G388" s="576">
        <v>0</v>
      </c>
      <c r="H388" s="576">
        <v>0</v>
      </c>
      <c r="I388" s="576">
        <v>0</v>
      </c>
      <c r="J388" s="606">
        <v>0</v>
      </c>
      <c r="K388" s="570"/>
      <c r="L388" s="484"/>
      <c r="M388" s="484"/>
      <c r="N388" s="504"/>
      <c r="O388" s="604"/>
      <c r="P388" s="476"/>
      <c r="Q388" s="484"/>
      <c r="R388" s="484"/>
      <c r="S388" s="570"/>
      <c r="T388" s="570"/>
    </row>
    <row r="389" spans="1:20" x14ac:dyDescent="0.25">
      <c r="A389" s="485"/>
      <c r="B389" s="841" t="s">
        <v>368</v>
      </c>
      <c r="C389" s="842"/>
      <c r="D389" s="842"/>
      <c r="E389" s="842"/>
      <c r="F389" s="843"/>
      <c r="G389" s="576">
        <v>0</v>
      </c>
      <c r="H389" s="576">
        <v>0</v>
      </c>
      <c r="I389" s="576">
        <v>0</v>
      </c>
      <c r="J389" s="606">
        <v>0</v>
      </c>
      <c r="K389" s="570"/>
      <c r="L389" s="484"/>
      <c r="M389" s="484"/>
      <c r="N389" s="504"/>
      <c r="O389" s="604"/>
      <c r="P389" s="476"/>
      <c r="Q389" s="484"/>
      <c r="R389" s="484"/>
      <c r="S389" s="570"/>
      <c r="T389" s="570"/>
    </row>
    <row r="390" spans="1:20" x14ac:dyDescent="0.25">
      <c r="A390" s="485"/>
      <c r="B390" s="841" t="s">
        <v>369</v>
      </c>
      <c r="C390" s="842"/>
      <c r="D390" s="842"/>
      <c r="E390" s="842"/>
      <c r="F390" s="843"/>
      <c r="G390" s="576">
        <v>0</v>
      </c>
      <c r="H390" s="576">
        <v>0</v>
      </c>
      <c r="I390" s="576">
        <v>0</v>
      </c>
      <c r="J390" s="606">
        <v>0</v>
      </c>
      <c r="K390" s="570"/>
      <c r="L390" s="484"/>
      <c r="M390" s="484"/>
      <c r="N390" s="504"/>
      <c r="O390" s="604"/>
      <c r="P390" s="476"/>
      <c r="Q390" s="484"/>
      <c r="R390" s="484"/>
      <c r="S390" s="570"/>
      <c r="T390" s="570"/>
    </row>
    <row r="391" spans="1:20" x14ac:dyDescent="0.25">
      <c r="A391" s="485"/>
      <c r="B391" s="841" t="s">
        <v>370</v>
      </c>
      <c r="C391" s="842"/>
      <c r="D391" s="842"/>
      <c r="E391" s="842"/>
      <c r="F391" s="843"/>
      <c r="G391" s="576">
        <v>0</v>
      </c>
      <c r="H391" s="576">
        <v>0</v>
      </c>
      <c r="I391" s="576">
        <v>0</v>
      </c>
      <c r="J391" s="606">
        <v>0</v>
      </c>
      <c r="K391" s="570"/>
      <c r="L391" s="484"/>
      <c r="M391" s="484"/>
      <c r="N391" s="504"/>
      <c r="O391" s="604"/>
      <c r="P391" s="476"/>
      <c r="Q391" s="484"/>
      <c r="R391" s="484"/>
      <c r="S391" s="570"/>
      <c r="T391" s="570"/>
    </row>
    <row r="392" spans="1:20" x14ac:dyDescent="0.25">
      <c r="A392" s="485"/>
      <c r="B392" s="841" t="s">
        <v>371</v>
      </c>
      <c r="C392" s="842"/>
      <c r="D392" s="842"/>
      <c r="E392" s="842"/>
      <c r="F392" s="843"/>
      <c r="G392" s="576">
        <v>0</v>
      </c>
      <c r="H392" s="576">
        <v>0</v>
      </c>
      <c r="I392" s="576">
        <v>0</v>
      </c>
      <c r="J392" s="606">
        <v>0</v>
      </c>
      <c r="K392" s="570"/>
      <c r="L392" s="484"/>
      <c r="M392" s="484"/>
      <c r="N392" s="504"/>
      <c r="O392" s="604"/>
      <c r="P392" s="476"/>
      <c r="Q392" s="484"/>
      <c r="R392" s="484"/>
      <c r="S392" s="570"/>
      <c r="T392" s="570"/>
    </row>
    <row r="393" spans="1:20" ht="15.75" x14ac:dyDescent="0.25">
      <c r="A393" s="475"/>
      <c r="B393" s="484"/>
      <c r="C393" s="484"/>
      <c r="D393" s="484"/>
      <c r="E393" s="484"/>
      <c r="F393" s="484"/>
      <c r="G393" s="484"/>
      <c r="H393" s="484"/>
      <c r="I393" s="484"/>
      <c r="J393" s="484"/>
      <c r="K393" s="484"/>
      <c r="L393" s="484"/>
      <c r="M393" s="484"/>
      <c r="N393" s="484"/>
      <c r="O393" s="491"/>
      <c r="P393" s="484"/>
      <c r="Q393" s="484"/>
      <c r="R393" s="484"/>
      <c r="S393" s="484"/>
      <c r="T393" s="484"/>
    </row>
    <row r="394" spans="1:20" ht="15.75" x14ac:dyDescent="0.25">
      <c r="A394" s="485"/>
      <c r="B394" s="607" t="s">
        <v>372</v>
      </c>
      <c r="C394" s="608"/>
      <c r="D394" s="475"/>
      <c r="E394" s="609"/>
      <c r="F394" s="610"/>
      <c r="G394" s="526"/>
      <c r="H394" s="610"/>
      <c r="I394" s="610"/>
      <c r="J394" s="610"/>
      <c r="K394" s="570"/>
      <c r="L394" s="484"/>
      <c r="M394" s="484"/>
      <c r="N394" s="504"/>
      <c r="O394" s="503"/>
      <c r="P394" s="476"/>
      <c r="Q394" s="484"/>
      <c r="R394" s="484"/>
      <c r="S394" s="570"/>
      <c r="T394" s="570"/>
    </row>
    <row r="395" spans="1:20" ht="25.5" x14ac:dyDescent="0.25">
      <c r="A395" s="475" t="s">
        <v>373</v>
      </c>
      <c r="B395" s="844" t="s">
        <v>354</v>
      </c>
      <c r="C395" s="845"/>
      <c r="D395" s="845"/>
      <c r="E395" s="845"/>
      <c r="F395" s="846"/>
      <c r="G395" s="611" t="s">
        <v>374</v>
      </c>
      <c r="H395" s="611" t="s">
        <v>327</v>
      </c>
      <c r="I395" s="611" t="s">
        <v>328</v>
      </c>
      <c r="J395" s="611" t="s">
        <v>15</v>
      </c>
      <c r="K395" s="570"/>
      <c r="L395" s="484"/>
      <c r="M395" s="484"/>
      <c r="N395" s="504"/>
      <c r="O395" s="604"/>
      <c r="P395" s="476"/>
      <c r="Q395" s="484"/>
      <c r="R395" s="484"/>
      <c r="S395" s="570"/>
      <c r="T395" s="570"/>
    </row>
    <row r="396" spans="1:20" x14ac:dyDescent="0.25">
      <c r="A396" s="485"/>
      <c r="B396" s="847" t="s">
        <v>375</v>
      </c>
      <c r="C396" s="848"/>
      <c r="D396" s="848"/>
      <c r="E396" s="848"/>
      <c r="F396" s="849"/>
      <c r="G396" s="579">
        <v>0</v>
      </c>
      <c r="H396" s="579">
        <v>0</v>
      </c>
      <c r="I396" s="579">
        <v>0</v>
      </c>
      <c r="J396" s="606">
        <v>0</v>
      </c>
      <c r="K396" s="570"/>
      <c r="L396" s="484"/>
      <c r="M396" s="484"/>
      <c r="N396" s="504"/>
      <c r="O396" s="604"/>
      <c r="P396" s="476"/>
      <c r="Q396" s="484"/>
      <c r="R396" s="484"/>
      <c r="S396" s="570"/>
      <c r="T396" s="570"/>
    </row>
    <row r="397" spans="1:20" x14ac:dyDescent="0.25">
      <c r="A397" s="485"/>
      <c r="B397" s="847" t="s">
        <v>376</v>
      </c>
      <c r="C397" s="848"/>
      <c r="D397" s="848"/>
      <c r="E397" s="848"/>
      <c r="F397" s="849"/>
      <c r="G397" s="579">
        <v>0</v>
      </c>
      <c r="H397" s="579">
        <v>0</v>
      </c>
      <c r="I397" s="579">
        <v>0</v>
      </c>
      <c r="J397" s="606">
        <v>0</v>
      </c>
      <c r="K397" s="570"/>
      <c r="L397" s="484"/>
      <c r="M397" s="484"/>
      <c r="N397" s="504"/>
      <c r="O397" s="604"/>
      <c r="P397" s="476"/>
      <c r="Q397" s="484"/>
      <c r="R397" s="484"/>
      <c r="S397" s="570"/>
      <c r="T397" s="570"/>
    </row>
    <row r="398" spans="1:20" ht="15.75" x14ac:dyDescent="0.25">
      <c r="A398" s="475"/>
      <c r="B398" s="484"/>
      <c r="C398" s="484"/>
      <c r="D398" s="484"/>
      <c r="E398" s="484"/>
      <c r="F398" s="484"/>
      <c r="G398" s="484"/>
      <c r="H398" s="484"/>
      <c r="I398" s="484"/>
      <c r="J398" s="484"/>
      <c r="K398" s="484"/>
      <c r="L398" s="484"/>
      <c r="M398" s="484"/>
      <c r="N398" s="484"/>
      <c r="O398" s="491"/>
      <c r="P398" s="484"/>
      <c r="Q398" s="484"/>
      <c r="R398" s="484"/>
      <c r="S398" s="484"/>
      <c r="T398" s="484"/>
    </row>
    <row r="399" spans="1:20" ht="15.75" x14ac:dyDescent="0.25">
      <c r="A399" s="475"/>
      <c r="B399" s="487" t="s">
        <v>377</v>
      </c>
      <c r="C399" s="488"/>
      <c r="D399" s="488"/>
      <c r="E399" s="475"/>
      <c r="F399" s="485"/>
      <c r="G399" s="485"/>
      <c r="H399" s="485"/>
      <c r="I399" s="485"/>
      <c r="J399" s="485"/>
      <c r="K399" s="485"/>
      <c r="L399" s="485"/>
      <c r="M399" s="485"/>
      <c r="N399" s="485"/>
      <c r="O399" s="485"/>
      <c r="P399" s="485"/>
      <c r="Q399" s="485"/>
      <c r="R399" s="485"/>
      <c r="S399" s="485"/>
      <c r="T399" s="485"/>
    </row>
    <row r="400" spans="1:20" ht="15.75" x14ac:dyDescent="0.25">
      <c r="A400" s="475" t="s">
        <v>378</v>
      </c>
      <c r="B400" s="850" t="s">
        <v>57</v>
      </c>
      <c r="C400" s="851"/>
      <c r="D400" s="852"/>
      <c r="E400" s="836" t="s">
        <v>379</v>
      </c>
      <c r="F400" s="859"/>
      <c r="G400" s="859"/>
      <c r="H400" s="859"/>
      <c r="I400" s="859"/>
      <c r="J400" s="859"/>
      <c r="K400" s="859"/>
      <c r="L400" s="859"/>
      <c r="M400" s="859"/>
      <c r="N400" s="859"/>
      <c r="O400" s="859"/>
      <c r="P400" s="859"/>
      <c r="Q400" s="859"/>
      <c r="R400" s="859"/>
      <c r="S400" s="859"/>
      <c r="T400" s="837"/>
    </row>
    <row r="401" spans="1:20" ht="15.75" x14ac:dyDescent="0.25">
      <c r="A401" s="475"/>
      <c r="B401" s="853"/>
      <c r="C401" s="854"/>
      <c r="D401" s="855"/>
      <c r="E401" s="836" t="s">
        <v>15</v>
      </c>
      <c r="F401" s="837"/>
      <c r="G401" s="836" t="s">
        <v>260</v>
      </c>
      <c r="H401" s="837"/>
      <c r="I401" s="836" t="s">
        <v>298</v>
      </c>
      <c r="J401" s="837"/>
      <c r="K401" s="836" t="s">
        <v>119</v>
      </c>
      <c r="L401" s="837"/>
      <c r="M401" s="836" t="s">
        <v>120</v>
      </c>
      <c r="N401" s="837"/>
      <c r="O401" s="836" t="s">
        <v>121</v>
      </c>
      <c r="P401" s="837"/>
      <c r="Q401" s="836" t="s">
        <v>159</v>
      </c>
      <c r="R401" s="837"/>
      <c r="S401" s="836" t="s">
        <v>380</v>
      </c>
      <c r="T401" s="837"/>
    </row>
    <row r="402" spans="1:20" ht="15.75" x14ac:dyDescent="0.25">
      <c r="A402" s="475"/>
      <c r="B402" s="856"/>
      <c r="C402" s="857"/>
      <c r="D402" s="858"/>
      <c r="E402" s="536" t="s">
        <v>208</v>
      </c>
      <c r="F402" s="536" t="s">
        <v>209</v>
      </c>
      <c r="G402" s="536" t="s">
        <v>208</v>
      </c>
      <c r="H402" s="536" t="s">
        <v>209</v>
      </c>
      <c r="I402" s="536" t="s">
        <v>208</v>
      </c>
      <c r="J402" s="536" t="s">
        <v>209</v>
      </c>
      <c r="K402" s="536" t="s">
        <v>208</v>
      </c>
      <c r="L402" s="536" t="s">
        <v>209</v>
      </c>
      <c r="M402" s="536" t="s">
        <v>208</v>
      </c>
      <c r="N402" s="536" t="s">
        <v>209</v>
      </c>
      <c r="O402" s="536" t="s">
        <v>208</v>
      </c>
      <c r="P402" s="536" t="s">
        <v>209</v>
      </c>
      <c r="Q402" s="536" t="s">
        <v>208</v>
      </c>
      <c r="R402" s="536" t="s">
        <v>209</v>
      </c>
      <c r="S402" s="536" t="s">
        <v>208</v>
      </c>
      <c r="T402" s="536" t="s">
        <v>209</v>
      </c>
    </row>
    <row r="403" spans="1:20" ht="15.75" x14ac:dyDescent="0.25">
      <c r="A403" s="475"/>
      <c r="B403" s="838" t="s">
        <v>381</v>
      </c>
      <c r="C403" s="839"/>
      <c r="D403" s="840"/>
      <c r="E403" s="612">
        <v>52</v>
      </c>
      <c r="F403" s="612">
        <v>11</v>
      </c>
      <c r="G403" s="613">
        <v>0</v>
      </c>
      <c r="H403" s="613">
        <v>0</v>
      </c>
      <c r="I403" s="613">
        <v>23</v>
      </c>
      <c r="J403" s="613">
        <v>0</v>
      </c>
      <c r="K403" s="613">
        <v>18</v>
      </c>
      <c r="L403" s="613">
        <v>8</v>
      </c>
      <c r="M403" s="613">
        <v>5</v>
      </c>
      <c r="N403" s="613">
        <v>1</v>
      </c>
      <c r="O403" s="613">
        <v>0</v>
      </c>
      <c r="P403" s="613">
        <v>1</v>
      </c>
      <c r="Q403" s="613">
        <v>2</v>
      </c>
      <c r="R403" s="613">
        <v>1</v>
      </c>
      <c r="S403" s="613">
        <v>4</v>
      </c>
      <c r="T403" s="613">
        <v>0</v>
      </c>
    </row>
    <row r="404" spans="1:20" ht="15.75" x14ac:dyDescent="0.25">
      <c r="A404" s="475"/>
      <c r="B404" s="565"/>
      <c r="C404" s="565"/>
      <c r="D404" s="565"/>
      <c r="E404" s="565"/>
      <c r="F404" s="485"/>
      <c r="G404" s="485"/>
      <c r="H404" s="485"/>
      <c r="I404" s="485"/>
      <c r="J404" s="485"/>
      <c r="K404" s="485"/>
      <c r="L404" s="488"/>
      <c r="M404" s="488"/>
      <c r="N404" s="488"/>
      <c r="O404" s="485"/>
      <c r="P404" s="488"/>
      <c r="Q404" s="488"/>
      <c r="R404" s="488"/>
      <c r="S404" s="488"/>
      <c r="T404" s="488"/>
    </row>
    <row r="405" spans="1:20" ht="15.75" x14ac:dyDescent="0.25">
      <c r="A405" s="475"/>
      <c r="B405" s="487" t="s">
        <v>382</v>
      </c>
      <c r="C405" s="491"/>
      <c r="D405" s="485"/>
      <c r="E405" s="485"/>
      <c r="F405" s="485"/>
      <c r="G405" s="485"/>
      <c r="H405" s="485"/>
      <c r="I405" s="485"/>
      <c r="J405" s="485"/>
      <c r="K405" s="485"/>
      <c r="L405" s="491"/>
      <c r="M405" s="491"/>
      <c r="N405" s="491"/>
      <c r="O405" s="491"/>
      <c r="P405" s="491"/>
      <c r="Q405" s="491"/>
      <c r="R405" s="491"/>
      <c r="S405" s="491"/>
      <c r="T405" s="491"/>
    </row>
    <row r="406" spans="1:20" ht="15.75" x14ac:dyDescent="0.25">
      <c r="A406" s="475" t="s">
        <v>383</v>
      </c>
      <c r="B406" s="823" t="s">
        <v>384</v>
      </c>
      <c r="C406" s="824"/>
      <c r="D406" s="827" t="s">
        <v>385</v>
      </c>
      <c r="E406" s="828"/>
      <c r="F406" s="828"/>
      <c r="G406" s="828"/>
      <c r="H406" s="828"/>
      <c r="I406" s="829"/>
      <c r="J406" s="827" t="s">
        <v>386</v>
      </c>
      <c r="K406" s="828"/>
      <c r="L406" s="828"/>
      <c r="M406" s="828"/>
      <c r="N406" s="828"/>
      <c r="O406" s="829"/>
      <c r="P406" s="830" t="s">
        <v>387</v>
      </c>
      <c r="Q406" s="831"/>
      <c r="R406" s="491"/>
      <c r="S406" s="491"/>
      <c r="T406" s="491"/>
    </row>
    <row r="407" spans="1:20" ht="15.75" x14ac:dyDescent="0.25">
      <c r="A407" s="475"/>
      <c r="B407" s="825"/>
      <c r="C407" s="826"/>
      <c r="D407" s="834" t="s">
        <v>388</v>
      </c>
      <c r="E407" s="835"/>
      <c r="F407" s="834" t="s">
        <v>389</v>
      </c>
      <c r="G407" s="835"/>
      <c r="H407" s="834" t="s">
        <v>390</v>
      </c>
      <c r="I407" s="835"/>
      <c r="J407" s="834" t="s">
        <v>388</v>
      </c>
      <c r="K407" s="835"/>
      <c r="L407" s="834" t="s">
        <v>389</v>
      </c>
      <c r="M407" s="835"/>
      <c r="N407" s="834" t="s">
        <v>390</v>
      </c>
      <c r="O407" s="835"/>
      <c r="P407" s="832"/>
      <c r="Q407" s="833"/>
      <c r="R407" s="491"/>
      <c r="S407" s="491"/>
      <c r="T407" s="491"/>
    </row>
    <row r="408" spans="1:20" ht="15.75" x14ac:dyDescent="0.25">
      <c r="A408" s="475"/>
      <c r="B408" s="821" t="s">
        <v>391</v>
      </c>
      <c r="C408" s="822"/>
      <c r="D408" s="817"/>
      <c r="E408" s="818"/>
      <c r="F408" s="817"/>
      <c r="G408" s="818"/>
      <c r="H408" s="817"/>
      <c r="I408" s="818"/>
      <c r="J408" s="817"/>
      <c r="K408" s="818"/>
      <c r="L408" s="817"/>
      <c r="M408" s="818"/>
      <c r="N408" s="817"/>
      <c r="O408" s="818"/>
      <c r="P408" s="819">
        <v>0</v>
      </c>
      <c r="Q408" s="820"/>
      <c r="R408" s="491"/>
      <c r="S408" s="491"/>
      <c r="T408" s="491"/>
    </row>
    <row r="409" spans="1:20" ht="15.75" x14ac:dyDescent="0.25">
      <c r="A409" s="475"/>
      <c r="B409" s="811" t="s">
        <v>392</v>
      </c>
      <c r="C409" s="812"/>
      <c r="D409" s="813"/>
      <c r="E409" s="814"/>
      <c r="F409" s="813"/>
      <c r="G409" s="814"/>
      <c r="H409" s="813"/>
      <c r="I409" s="814"/>
      <c r="J409" s="813"/>
      <c r="K409" s="814"/>
      <c r="L409" s="813"/>
      <c r="M409" s="814"/>
      <c r="N409" s="813"/>
      <c r="O409" s="814"/>
      <c r="P409" s="815">
        <v>0</v>
      </c>
      <c r="Q409" s="816"/>
      <c r="R409" s="491"/>
      <c r="S409" s="491"/>
      <c r="T409" s="491"/>
    </row>
    <row r="410" spans="1:20" ht="15.75" x14ac:dyDescent="0.25">
      <c r="A410" s="475"/>
      <c r="B410" s="811" t="s">
        <v>393</v>
      </c>
      <c r="C410" s="812"/>
      <c r="D410" s="813"/>
      <c r="E410" s="814"/>
      <c r="F410" s="813"/>
      <c r="G410" s="814"/>
      <c r="H410" s="813"/>
      <c r="I410" s="814"/>
      <c r="J410" s="813"/>
      <c r="K410" s="814"/>
      <c r="L410" s="813"/>
      <c r="M410" s="814"/>
      <c r="N410" s="813"/>
      <c r="O410" s="814"/>
      <c r="P410" s="815">
        <v>0</v>
      </c>
      <c r="Q410" s="816"/>
      <c r="R410" s="491"/>
      <c r="S410" s="491"/>
      <c r="T410" s="491"/>
    </row>
    <row r="411" spans="1:20" ht="15.75" x14ac:dyDescent="0.25">
      <c r="A411" s="475"/>
      <c r="B411" s="811" t="s">
        <v>119</v>
      </c>
      <c r="C411" s="812"/>
      <c r="D411" s="813"/>
      <c r="E411" s="814"/>
      <c r="F411" s="813"/>
      <c r="G411" s="814"/>
      <c r="H411" s="813"/>
      <c r="I411" s="814"/>
      <c r="J411" s="813"/>
      <c r="K411" s="814"/>
      <c r="L411" s="813"/>
      <c r="M411" s="814"/>
      <c r="N411" s="813"/>
      <c r="O411" s="814"/>
      <c r="P411" s="815">
        <v>0</v>
      </c>
      <c r="Q411" s="816"/>
      <c r="R411" s="491"/>
      <c r="S411" s="491"/>
      <c r="T411" s="491"/>
    </row>
    <row r="412" spans="1:20" ht="15.75" x14ac:dyDescent="0.25">
      <c r="A412" s="475"/>
      <c r="B412" s="811" t="s">
        <v>394</v>
      </c>
      <c r="C412" s="812"/>
      <c r="D412" s="813"/>
      <c r="E412" s="814"/>
      <c r="F412" s="813"/>
      <c r="G412" s="814"/>
      <c r="H412" s="813"/>
      <c r="I412" s="814"/>
      <c r="J412" s="813"/>
      <c r="K412" s="814"/>
      <c r="L412" s="813"/>
      <c r="M412" s="814"/>
      <c r="N412" s="813"/>
      <c r="O412" s="814"/>
      <c r="P412" s="815">
        <v>0</v>
      </c>
      <c r="Q412" s="816"/>
      <c r="R412" s="491"/>
      <c r="S412" s="491"/>
      <c r="T412" s="491"/>
    </row>
    <row r="413" spans="1:20" ht="15.75" x14ac:dyDescent="0.25">
      <c r="A413" s="475"/>
      <c r="B413" s="809" t="s">
        <v>395</v>
      </c>
      <c r="C413" s="810"/>
      <c r="D413" s="803"/>
      <c r="E413" s="804"/>
      <c r="F413" s="803"/>
      <c r="G413" s="804"/>
      <c r="H413" s="803"/>
      <c r="I413" s="804"/>
      <c r="J413" s="803"/>
      <c r="K413" s="804"/>
      <c r="L413" s="803"/>
      <c r="M413" s="804"/>
      <c r="N413" s="803"/>
      <c r="O413" s="804"/>
      <c r="P413" s="805">
        <v>0</v>
      </c>
      <c r="Q413" s="806"/>
      <c r="R413" s="491"/>
      <c r="S413" s="491"/>
      <c r="T413" s="491"/>
    </row>
    <row r="414" spans="1:20" ht="15.75" x14ac:dyDescent="0.25">
      <c r="A414" s="475"/>
      <c r="B414" s="807" t="s">
        <v>387</v>
      </c>
      <c r="C414" s="808"/>
      <c r="D414" s="807">
        <v>0</v>
      </c>
      <c r="E414" s="808"/>
      <c r="F414" s="807">
        <v>0</v>
      </c>
      <c r="G414" s="808"/>
      <c r="H414" s="807">
        <v>0</v>
      </c>
      <c r="I414" s="808"/>
      <c r="J414" s="807">
        <v>0</v>
      </c>
      <c r="K414" s="808"/>
      <c r="L414" s="807">
        <v>0</v>
      </c>
      <c r="M414" s="808"/>
      <c r="N414" s="807">
        <v>0</v>
      </c>
      <c r="O414" s="808"/>
      <c r="P414" s="807">
        <v>0</v>
      </c>
      <c r="Q414" s="808"/>
      <c r="R414" s="491"/>
      <c r="S414" s="491"/>
      <c r="T414" s="491"/>
    </row>
    <row r="415" spans="1:20" ht="15.75" x14ac:dyDescent="0.25">
      <c r="A415" s="475"/>
      <c r="B415" s="484"/>
      <c r="C415" s="484"/>
      <c r="D415" s="484"/>
      <c r="E415" s="484"/>
      <c r="F415" s="484"/>
      <c r="G415" s="484"/>
      <c r="H415" s="484"/>
      <c r="I415" s="484"/>
      <c r="J415" s="484"/>
      <c r="K415" s="484"/>
      <c r="L415" s="484"/>
      <c r="M415" s="614"/>
      <c r="N415" s="615"/>
      <c r="O415" s="491"/>
      <c r="P415" s="484"/>
      <c r="Q415" s="503"/>
      <c r="R415" s="615"/>
      <c r="S415" s="484"/>
      <c r="T415" s="484"/>
    </row>
    <row r="416" spans="1:20" ht="15.75" x14ac:dyDescent="0.25">
      <c r="A416" s="476"/>
      <c r="B416" s="487" t="s">
        <v>396</v>
      </c>
      <c r="C416" s="475"/>
      <c r="D416" s="488"/>
      <c r="E416" s="485"/>
      <c r="F416" s="485"/>
      <c r="G416" s="526"/>
      <c r="H416" s="526"/>
      <c r="I416" s="485"/>
      <c r="J416" s="485"/>
      <c r="K416" s="485"/>
      <c r="L416" s="570"/>
      <c r="M416" s="474"/>
      <c r="N416" s="474"/>
      <c r="O416" s="476"/>
      <c r="P416" s="474"/>
      <c r="Q416" s="474"/>
      <c r="R416" s="474"/>
      <c r="S416" s="474"/>
      <c r="T416" s="474"/>
    </row>
    <row r="417" spans="1:26" ht="15.75" x14ac:dyDescent="0.25">
      <c r="A417" s="475" t="s">
        <v>397</v>
      </c>
      <c r="B417" s="793" t="s">
        <v>57</v>
      </c>
      <c r="C417" s="794"/>
      <c r="D417" s="799" t="s">
        <v>70</v>
      </c>
      <c r="E417" s="800"/>
      <c r="F417" s="800"/>
      <c r="G417" s="800"/>
      <c r="H417" s="800"/>
      <c r="I417" s="800"/>
      <c r="J417" s="801"/>
      <c r="K417" s="616" t="s">
        <v>387</v>
      </c>
      <c r="L417" s="474"/>
      <c r="M417" s="474"/>
      <c r="N417" s="474"/>
      <c r="O417" s="476"/>
      <c r="P417" s="474"/>
      <c r="Q417" s="474"/>
      <c r="R417" s="474"/>
      <c r="S417" s="474"/>
      <c r="T417" s="474"/>
      <c r="U417" s="474"/>
      <c r="V417" s="474"/>
      <c r="W417" s="474"/>
      <c r="X417" s="474"/>
      <c r="Y417" s="474"/>
      <c r="Z417" s="474"/>
    </row>
    <row r="418" spans="1:26" x14ac:dyDescent="0.25">
      <c r="A418" s="476"/>
      <c r="B418" s="795"/>
      <c r="C418" s="796"/>
      <c r="D418" s="617" t="s">
        <v>260</v>
      </c>
      <c r="E418" s="617" t="s">
        <v>298</v>
      </c>
      <c r="F418" s="617" t="s">
        <v>119</v>
      </c>
      <c r="G418" s="617" t="s">
        <v>120</v>
      </c>
      <c r="H418" s="617" t="s">
        <v>121</v>
      </c>
      <c r="I418" s="617" t="s">
        <v>159</v>
      </c>
      <c r="J418" s="617" t="s">
        <v>380</v>
      </c>
      <c r="K418" s="618"/>
      <c r="L418" s="474"/>
      <c r="M418" s="474"/>
      <c r="N418" s="474"/>
      <c r="O418" s="476"/>
      <c r="P418" s="474"/>
      <c r="Q418" s="474"/>
      <c r="R418" s="474"/>
      <c r="S418" s="474"/>
      <c r="T418" s="474"/>
      <c r="U418" s="474"/>
      <c r="V418" s="474"/>
      <c r="W418" s="474"/>
      <c r="X418" s="474"/>
      <c r="Y418" s="474"/>
      <c r="Z418" s="474"/>
    </row>
    <row r="419" spans="1:26" x14ac:dyDescent="0.25">
      <c r="A419" s="476"/>
      <c r="B419" s="797"/>
      <c r="C419" s="798"/>
      <c r="D419" s="619" t="s">
        <v>208</v>
      </c>
      <c r="E419" s="619" t="s">
        <v>208</v>
      </c>
      <c r="F419" s="619" t="s">
        <v>208</v>
      </c>
      <c r="G419" s="619" t="s">
        <v>208</v>
      </c>
      <c r="H419" s="619" t="s">
        <v>208</v>
      </c>
      <c r="I419" s="619" t="s">
        <v>208</v>
      </c>
      <c r="J419" s="619" t="s">
        <v>208</v>
      </c>
      <c r="K419" s="619" t="s">
        <v>398</v>
      </c>
      <c r="L419" s="474"/>
      <c r="M419" s="474"/>
      <c r="N419" s="474"/>
      <c r="O419" s="476"/>
      <c r="P419" s="474"/>
      <c r="Q419" s="474"/>
      <c r="R419" s="474"/>
      <c r="S419" s="474"/>
      <c r="T419" s="474"/>
      <c r="U419" s="474"/>
      <c r="V419" s="474"/>
      <c r="W419" s="474"/>
      <c r="X419" s="474"/>
      <c r="Y419" s="474"/>
      <c r="Z419" s="474"/>
    </row>
    <row r="420" spans="1:26" x14ac:dyDescent="0.25">
      <c r="A420" s="570"/>
      <c r="B420" s="620" t="s">
        <v>399</v>
      </c>
      <c r="C420" s="621"/>
      <c r="D420" s="622"/>
      <c r="E420" s="576">
        <v>0</v>
      </c>
      <c r="F420" s="576">
        <v>2</v>
      </c>
      <c r="G420" s="576">
        <v>2</v>
      </c>
      <c r="H420" s="576">
        <v>1</v>
      </c>
      <c r="I420" s="576">
        <v>2</v>
      </c>
      <c r="J420" s="576">
        <v>7</v>
      </c>
      <c r="K420" s="623">
        <v>14</v>
      </c>
      <c r="L420" s="504"/>
      <c r="M420" s="503"/>
      <c r="N420" s="476"/>
      <c r="O420" s="484"/>
      <c r="P420" s="484"/>
      <c r="Q420" s="570"/>
      <c r="R420" s="570"/>
      <c r="S420" s="570"/>
      <c r="T420" s="570"/>
      <c r="U420" s="570"/>
      <c r="V420" s="570"/>
      <c r="W420" s="570"/>
      <c r="X420" s="570"/>
      <c r="Y420" s="570"/>
      <c r="Z420" s="570"/>
    </row>
    <row r="421" spans="1:26" ht="15.75" x14ac:dyDescent="0.25">
      <c r="A421" s="475"/>
      <c r="B421" s="484"/>
      <c r="C421" s="484"/>
      <c r="D421" s="484"/>
      <c r="E421" s="484"/>
      <c r="F421" s="484"/>
      <c r="G421" s="484"/>
      <c r="H421" s="484"/>
      <c r="I421" s="484"/>
      <c r="J421" s="484"/>
      <c r="K421" s="484"/>
      <c r="L421" s="484"/>
      <c r="M421" s="614"/>
      <c r="N421" s="615"/>
      <c r="O421" s="491"/>
      <c r="P421" s="484"/>
      <c r="Q421" s="503"/>
      <c r="R421" s="615"/>
      <c r="S421" s="484"/>
      <c r="T421" s="484"/>
      <c r="U421" s="484"/>
      <c r="V421" s="484"/>
      <c r="W421" s="484"/>
      <c r="X421" s="484"/>
      <c r="Y421" s="484"/>
      <c r="Z421" s="484"/>
    </row>
    <row r="422" spans="1:26" ht="20.25" x14ac:dyDescent="0.25">
      <c r="A422" s="802" t="s">
        <v>400</v>
      </c>
      <c r="B422" s="802"/>
      <c r="C422" s="802"/>
      <c r="D422" s="802"/>
      <c r="E422" s="802"/>
      <c r="F422" s="802"/>
      <c r="G422" s="526"/>
      <c r="H422" s="614"/>
      <c r="I422" s="614"/>
      <c r="J422" s="614"/>
      <c r="K422" s="614"/>
      <c r="L422" s="614"/>
      <c r="M422" s="614"/>
      <c r="N422" s="614"/>
      <c r="O422" s="625"/>
      <c r="P422" s="614"/>
      <c r="Q422" s="624"/>
      <c r="R422" s="624"/>
      <c r="S422" s="624"/>
      <c r="T422" s="624"/>
      <c r="U422" s="624"/>
      <c r="V422" s="624"/>
      <c r="W422" s="624"/>
      <c r="X422" s="624"/>
      <c r="Y422" s="624"/>
      <c r="Z422" s="624"/>
    </row>
    <row r="423" spans="1:26" ht="15.75" x14ac:dyDescent="0.25">
      <c r="A423" s="626"/>
      <c r="B423" s="487" t="s">
        <v>401</v>
      </c>
      <c r="C423" s="614"/>
      <c r="D423" s="626"/>
      <c r="E423" s="624"/>
      <c r="F423" s="624"/>
      <c r="G423" s="624"/>
      <c r="H423" s="624"/>
      <c r="I423" s="624"/>
      <c r="J423" s="624"/>
      <c r="K423" s="624"/>
      <c r="L423" s="624"/>
      <c r="M423" s="624"/>
      <c r="N423" s="624"/>
      <c r="O423" s="627"/>
      <c r="P423" s="624"/>
      <c r="Q423" s="624"/>
      <c r="R423" s="624"/>
      <c r="S423" s="624"/>
      <c r="T423" s="624"/>
      <c r="U423" s="624"/>
      <c r="V423" s="624"/>
      <c r="W423" s="614"/>
      <c r="X423" s="624"/>
      <c r="Y423" s="624"/>
      <c r="Z423" s="624"/>
    </row>
    <row r="424" spans="1:26" ht="15.75" x14ac:dyDescent="0.25">
      <c r="A424" s="475" t="s">
        <v>402</v>
      </c>
      <c r="B424" s="783" t="s">
        <v>403</v>
      </c>
      <c r="C424" s="785"/>
      <c r="D424" s="789" t="s">
        <v>15</v>
      </c>
      <c r="E424" s="790"/>
      <c r="F424" s="789" t="s">
        <v>404</v>
      </c>
      <c r="G424" s="790"/>
      <c r="H424" s="789" t="s">
        <v>405</v>
      </c>
      <c r="I424" s="790"/>
      <c r="J424" s="789" t="s">
        <v>406</v>
      </c>
      <c r="K424" s="790"/>
      <c r="L424" s="624"/>
      <c r="M424" s="624"/>
      <c r="N424" s="624"/>
      <c r="O424" s="627"/>
      <c r="P424" s="624"/>
      <c r="Q424" s="624"/>
      <c r="R424" s="624"/>
      <c r="S424" s="624"/>
      <c r="T424" s="624"/>
      <c r="U424" s="624"/>
      <c r="V424" s="624"/>
      <c r="W424" s="624"/>
      <c r="X424" s="614"/>
      <c r="Y424" s="614"/>
      <c r="Z424" s="614"/>
    </row>
    <row r="425" spans="1:26" ht="15.75" x14ac:dyDescent="0.25">
      <c r="A425" s="626"/>
      <c r="B425" s="786"/>
      <c r="C425" s="788"/>
      <c r="D425" s="619" t="s">
        <v>407</v>
      </c>
      <c r="E425" s="619" t="s">
        <v>408</v>
      </c>
      <c r="F425" s="619" t="s">
        <v>407</v>
      </c>
      <c r="G425" s="619" t="s">
        <v>408</v>
      </c>
      <c r="H425" s="619" t="s">
        <v>407</v>
      </c>
      <c r="I425" s="619" t="s">
        <v>408</v>
      </c>
      <c r="J425" s="619" t="s">
        <v>407</v>
      </c>
      <c r="K425" s="619" t="s">
        <v>408</v>
      </c>
      <c r="L425" s="624"/>
      <c r="M425" s="624"/>
      <c r="N425" s="624"/>
      <c r="O425" s="624"/>
      <c r="P425" s="614"/>
      <c r="Q425" s="614"/>
      <c r="R425" s="614"/>
      <c r="S425" s="624"/>
      <c r="T425" s="624"/>
      <c r="U425" s="624"/>
      <c r="V425" s="624"/>
      <c r="W425" s="624"/>
      <c r="X425" s="624"/>
      <c r="Y425" s="624"/>
      <c r="Z425" s="624"/>
    </row>
    <row r="426" spans="1:26" ht="15.75" x14ac:dyDescent="0.25">
      <c r="A426" s="475"/>
      <c r="B426" s="779" t="s">
        <v>409</v>
      </c>
      <c r="C426" s="780"/>
      <c r="D426" s="612">
        <v>6</v>
      </c>
      <c r="E426" s="612">
        <v>6</v>
      </c>
      <c r="F426" s="537">
        <v>4</v>
      </c>
      <c r="G426" s="537">
        <v>4</v>
      </c>
      <c r="H426" s="537">
        <v>2</v>
      </c>
      <c r="I426" s="537">
        <v>2</v>
      </c>
      <c r="J426" s="537">
        <v>0</v>
      </c>
      <c r="K426" s="537">
        <v>0</v>
      </c>
      <c r="L426" s="624"/>
      <c r="M426" s="624"/>
      <c r="N426" s="624"/>
      <c r="O426" s="624"/>
      <c r="P426" s="624"/>
      <c r="Q426" s="624"/>
      <c r="R426" s="624"/>
      <c r="S426" s="624"/>
      <c r="T426" s="624"/>
      <c r="U426" s="624"/>
      <c r="V426" s="624"/>
      <c r="W426" s="624"/>
      <c r="X426" s="624"/>
      <c r="Y426" s="624"/>
      <c r="Z426" s="624"/>
    </row>
    <row r="427" spans="1:26" ht="15.75" x14ac:dyDescent="0.25">
      <c r="A427" s="475"/>
      <c r="B427" s="779" t="s">
        <v>410</v>
      </c>
      <c r="C427" s="780"/>
      <c r="D427" s="612">
        <v>0</v>
      </c>
      <c r="E427" s="612">
        <v>0</v>
      </c>
      <c r="F427" s="537">
        <v>0</v>
      </c>
      <c r="G427" s="537">
        <v>0</v>
      </c>
      <c r="H427" s="537">
        <v>0</v>
      </c>
      <c r="I427" s="537">
        <v>0</v>
      </c>
      <c r="J427" s="537">
        <v>0</v>
      </c>
      <c r="K427" s="537">
        <v>0</v>
      </c>
      <c r="L427" s="624"/>
      <c r="M427" s="624"/>
      <c r="N427" s="624"/>
      <c r="O427" s="624"/>
      <c r="P427" s="624"/>
      <c r="Q427" s="624"/>
      <c r="R427" s="624"/>
      <c r="S427" s="624"/>
      <c r="T427" s="624"/>
      <c r="U427" s="624"/>
      <c r="V427" s="624"/>
      <c r="W427" s="624"/>
      <c r="X427" s="624"/>
      <c r="Y427" s="624"/>
      <c r="Z427" s="624"/>
    </row>
    <row r="428" spans="1:26" ht="15.75" x14ac:dyDescent="0.25">
      <c r="A428" s="475"/>
      <c r="B428" s="779" t="s">
        <v>411</v>
      </c>
      <c r="C428" s="780"/>
      <c r="D428" s="612">
        <v>0</v>
      </c>
      <c r="E428" s="612">
        <v>0</v>
      </c>
      <c r="F428" s="537">
        <v>0</v>
      </c>
      <c r="G428" s="537">
        <v>0</v>
      </c>
      <c r="H428" s="537">
        <v>0</v>
      </c>
      <c r="I428" s="537">
        <v>0</v>
      </c>
      <c r="J428" s="537">
        <v>0</v>
      </c>
      <c r="K428" s="537">
        <v>0</v>
      </c>
      <c r="L428" s="624"/>
      <c r="M428" s="624"/>
      <c r="N428" s="624"/>
      <c r="O428" s="624"/>
      <c r="P428" s="624"/>
      <c r="Q428" s="627"/>
      <c r="R428" s="627"/>
      <c r="S428" s="624"/>
      <c r="T428" s="624"/>
      <c r="U428" s="624"/>
      <c r="V428" s="624"/>
      <c r="W428" s="624"/>
      <c r="X428" s="624"/>
      <c r="Y428" s="624"/>
      <c r="Z428" s="624"/>
    </row>
    <row r="429" spans="1:26" ht="15.75" x14ac:dyDescent="0.25">
      <c r="A429" s="626"/>
      <c r="B429" s="781" t="s">
        <v>15</v>
      </c>
      <c r="C429" s="782"/>
      <c r="D429" s="612">
        <v>6</v>
      </c>
      <c r="E429" s="612">
        <v>6</v>
      </c>
      <c r="F429" s="612">
        <v>4</v>
      </c>
      <c r="G429" s="612">
        <v>4</v>
      </c>
      <c r="H429" s="612">
        <v>2</v>
      </c>
      <c r="I429" s="612">
        <v>2</v>
      </c>
      <c r="J429" s="612">
        <v>0</v>
      </c>
      <c r="K429" s="612">
        <v>0</v>
      </c>
      <c r="L429" s="624"/>
      <c r="M429" s="624"/>
      <c r="N429" s="624"/>
      <c r="O429" s="624"/>
      <c r="P429" s="624"/>
      <c r="Q429" s="624"/>
      <c r="R429" s="624"/>
      <c r="S429" s="624"/>
      <c r="T429" s="624"/>
      <c r="U429" s="624"/>
      <c r="V429" s="624"/>
      <c r="W429" s="624"/>
      <c r="X429" s="624"/>
      <c r="Y429" s="624"/>
      <c r="Z429" s="624"/>
    </row>
    <row r="430" spans="1:26" ht="15.75" x14ac:dyDescent="0.25">
      <c r="A430" s="626"/>
      <c r="B430" s="614"/>
      <c r="C430" s="624"/>
      <c r="D430" s="624"/>
      <c r="E430" s="624"/>
      <c r="F430" s="624"/>
      <c r="G430" s="526"/>
      <c r="H430" s="624"/>
      <c r="I430" s="624"/>
      <c r="J430" s="624"/>
      <c r="K430" s="624"/>
      <c r="L430" s="624"/>
      <c r="M430" s="624"/>
      <c r="N430" s="624"/>
      <c r="O430" s="627"/>
      <c r="P430" s="624"/>
      <c r="Q430" s="624"/>
      <c r="R430" s="624"/>
      <c r="S430" s="624"/>
      <c r="T430" s="624"/>
      <c r="U430" s="624"/>
      <c r="V430" s="624"/>
      <c r="W430" s="624"/>
      <c r="X430" s="624"/>
      <c r="Y430" s="624"/>
      <c r="Z430" s="624"/>
    </row>
    <row r="431" spans="1:26" ht="15.75" x14ac:dyDescent="0.25">
      <c r="A431" s="626"/>
      <c r="B431" s="487" t="s">
        <v>412</v>
      </c>
      <c r="C431" s="614"/>
      <c r="D431" s="614"/>
      <c r="E431" s="626"/>
      <c r="F431" s="614"/>
      <c r="G431" s="614"/>
      <c r="H431" s="614"/>
      <c r="I431" s="614"/>
      <c r="J431" s="614"/>
      <c r="K431" s="614"/>
      <c r="L431" s="628"/>
      <c r="M431" s="624"/>
      <c r="N431" s="624"/>
      <c r="O431" s="627"/>
      <c r="P431" s="624"/>
      <c r="Q431" s="624"/>
      <c r="R431" s="624"/>
      <c r="S431" s="624"/>
      <c r="T431" s="624"/>
      <c r="U431" s="624"/>
      <c r="V431" s="624"/>
      <c r="W431" s="624"/>
      <c r="X431" s="624"/>
      <c r="Y431" s="624"/>
      <c r="Z431" s="624"/>
    </row>
    <row r="432" spans="1:26" ht="15.75" x14ac:dyDescent="0.25">
      <c r="A432" s="626" t="s">
        <v>413</v>
      </c>
      <c r="B432" s="783" t="s">
        <v>414</v>
      </c>
      <c r="C432" s="784"/>
      <c r="D432" s="785"/>
      <c r="E432" s="789" t="s">
        <v>15</v>
      </c>
      <c r="F432" s="790"/>
      <c r="G432" s="789" t="s">
        <v>405</v>
      </c>
      <c r="H432" s="790"/>
      <c r="I432" s="789" t="s">
        <v>406</v>
      </c>
      <c r="J432" s="790"/>
      <c r="K432" s="624"/>
      <c r="L432" s="624"/>
      <c r="M432" s="624"/>
      <c r="N432" s="627"/>
      <c r="O432" s="624"/>
      <c r="P432" s="624"/>
      <c r="Q432" s="624"/>
      <c r="R432" s="624"/>
      <c r="S432" s="624"/>
      <c r="T432" s="624"/>
      <c r="U432" s="624"/>
      <c r="V432" s="624"/>
      <c r="W432" s="624"/>
      <c r="X432" s="624"/>
      <c r="Y432" s="624"/>
      <c r="Z432" s="624"/>
    </row>
    <row r="433" spans="1:18" ht="15.75" x14ac:dyDescent="0.25">
      <c r="A433" s="626"/>
      <c r="B433" s="786"/>
      <c r="C433" s="787"/>
      <c r="D433" s="788"/>
      <c r="E433" s="619" t="s">
        <v>407</v>
      </c>
      <c r="F433" s="619" t="s">
        <v>408</v>
      </c>
      <c r="G433" s="619" t="s">
        <v>407</v>
      </c>
      <c r="H433" s="619" t="s">
        <v>408</v>
      </c>
      <c r="I433" s="619" t="s">
        <v>407</v>
      </c>
      <c r="J433" s="619" t="s">
        <v>408</v>
      </c>
      <c r="K433" s="624"/>
      <c r="L433" s="624"/>
      <c r="M433" s="624"/>
      <c r="N433" s="627"/>
      <c r="O433" s="624"/>
      <c r="P433" s="624"/>
      <c r="Q433" s="624"/>
      <c r="R433" s="624"/>
    </row>
    <row r="434" spans="1:18" ht="15.75" x14ac:dyDescent="0.25">
      <c r="A434" s="475"/>
      <c r="B434" s="779" t="s">
        <v>415</v>
      </c>
      <c r="C434" s="791"/>
      <c r="D434" s="780"/>
      <c r="E434" s="612">
        <v>0</v>
      </c>
      <c r="F434" s="612">
        <v>0</v>
      </c>
      <c r="G434" s="537">
        <v>0</v>
      </c>
      <c r="H434" s="537">
        <v>0</v>
      </c>
      <c r="I434" s="537">
        <v>0</v>
      </c>
      <c r="J434" s="537">
        <v>0</v>
      </c>
      <c r="K434" s="624"/>
      <c r="L434" s="624"/>
      <c r="M434" s="624"/>
      <c r="N434" s="627"/>
      <c r="O434" s="624"/>
      <c r="P434" s="624"/>
      <c r="Q434" s="624"/>
      <c r="R434" s="624"/>
    </row>
    <row r="435" spans="1:18" ht="15.75" x14ac:dyDescent="0.25">
      <c r="A435" s="475"/>
      <c r="B435" s="779" t="s">
        <v>416</v>
      </c>
      <c r="C435" s="791"/>
      <c r="D435" s="780"/>
      <c r="E435" s="612">
        <v>0</v>
      </c>
      <c r="F435" s="612">
        <v>0</v>
      </c>
      <c r="G435" s="537">
        <v>0</v>
      </c>
      <c r="H435" s="537">
        <v>0</v>
      </c>
      <c r="I435" s="537">
        <v>0</v>
      </c>
      <c r="J435" s="537">
        <v>0</v>
      </c>
      <c r="K435" s="624"/>
      <c r="L435" s="624"/>
      <c r="M435" s="624"/>
      <c r="N435" s="627"/>
      <c r="O435" s="624"/>
      <c r="P435" s="624"/>
      <c r="Q435" s="624"/>
      <c r="R435" s="629"/>
    </row>
    <row r="436" spans="1:18" ht="15.75" x14ac:dyDescent="0.25">
      <c r="A436" s="475"/>
      <c r="B436" s="781" t="s">
        <v>417</v>
      </c>
      <c r="C436" s="792"/>
      <c r="D436" s="782"/>
      <c r="E436" s="612">
        <v>0</v>
      </c>
      <c r="F436" s="612">
        <v>0</v>
      </c>
      <c r="G436" s="612">
        <v>0</v>
      </c>
      <c r="H436" s="612">
        <v>0</v>
      </c>
      <c r="I436" s="612">
        <v>0</v>
      </c>
      <c r="J436" s="612">
        <v>0</v>
      </c>
      <c r="K436" s="484"/>
      <c r="L436" s="484"/>
      <c r="M436" s="484"/>
      <c r="N436" s="491"/>
      <c r="O436" s="484"/>
      <c r="P436" s="484"/>
      <c r="Q436" s="484"/>
      <c r="R436" s="630"/>
    </row>
    <row r="437" spans="1:18" ht="15.75" x14ac:dyDescent="0.25">
      <c r="A437" s="475"/>
      <c r="B437" s="484"/>
      <c r="C437" s="484"/>
      <c r="D437" s="484"/>
      <c r="E437" s="484"/>
      <c r="F437" s="484"/>
      <c r="G437" s="484"/>
      <c r="H437" s="484"/>
      <c r="I437" s="484"/>
      <c r="J437" s="484"/>
      <c r="K437" s="484"/>
      <c r="L437" s="484"/>
      <c r="M437" s="484"/>
      <c r="N437" s="484"/>
      <c r="O437" s="491"/>
      <c r="P437" s="484"/>
      <c r="Q437" s="484"/>
      <c r="R437" s="484"/>
    </row>
  </sheetData>
  <mergeCells count="412">
    <mergeCell ref="B427:C427"/>
    <mergeCell ref="B428:C428"/>
    <mergeCell ref="B429:C429"/>
    <mergeCell ref="B432:D433"/>
    <mergeCell ref="G432:H432"/>
    <mergeCell ref="I432:J432"/>
    <mergeCell ref="B434:D434"/>
    <mergeCell ref="B435:D435"/>
    <mergeCell ref="B436:D436"/>
    <mergeCell ref="E432:F432"/>
    <mergeCell ref="B417:C419"/>
    <mergeCell ref="D417:J417"/>
    <mergeCell ref="A422:F422"/>
    <mergeCell ref="B424:C425"/>
    <mergeCell ref="D424:E424"/>
    <mergeCell ref="F424:G424"/>
    <mergeCell ref="H424:I424"/>
    <mergeCell ref="J424:K424"/>
    <mergeCell ref="B426:C426"/>
    <mergeCell ref="N413:O413"/>
    <mergeCell ref="P413:Q413"/>
    <mergeCell ref="B414:C414"/>
    <mergeCell ref="D414:E414"/>
    <mergeCell ref="F414:G414"/>
    <mergeCell ref="H414:I414"/>
    <mergeCell ref="J414:K414"/>
    <mergeCell ref="L414:M414"/>
    <mergeCell ref="N414:O414"/>
    <mergeCell ref="P414:Q414"/>
    <mergeCell ref="B413:C413"/>
    <mergeCell ref="D413:E413"/>
    <mergeCell ref="F413:G413"/>
    <mergeCell ref="H413:I413"/>
    <mergeCell ref="J413:K413"/>
    <mergeCell ref="L413:M413"/>
    <mergeCell ref="B412:C412"/>
    <mergeCell ref="D412:E412"/>
    <mergeCell ref="F412:G412"/>
    <mergeCell ref="H412:I412"/>
    <mergeCell ref="J412:K412"/>
    <mergeCell ref="L412:M412"/>
    <mergeCell ref="N412:O412"/>
    <mergeCell ref="P412:Q412"/>
    <mergeCell ref="B411:C411"/>
    <mergeCell ref="D411:E411"/>
    <mergeCell ref="F411:G411"/>
    <mergeCell ref="H411:I411"/>
    <mergeCell ref="J411:K411"/>
    <mergeCell ref="L411:M411"/>
    <mergeCell ref="B410:C410"/>
    <mergeCell ref="D410:E410"/>
    <mergeCell ref="F410:G410"/>
    <mergeCell ref="H410:I410"/>
    <mergeCell ref="J410:K410"/>
    <mergeCell ref="L410:M410"/>
    <mergeCell ref="N410:O410"/>
    <mergeCell ref="P410:Q410"/>
    <mergeCell ref="N411:O411"/>
    <mergeCell ref="P411:Q411"/>
    <mergeCell ref="L408:M408"/>
    <mergeCell ref="N408:O408"/>
    <mergeCell ref="P408:Q408"/>
    <mergeCell ref="B409:C409"/>
    <mergeCell ref="D409:E409"/>
    <mergeCell ref="F409:G409"/>
    <mergeCell ref="H409:I409"/>
    <mergeCell ref="J409:K409"/>
    <mergeCell ref="L409:M409"/>
    <mergeCell ref="N409:O409"/>
    <mergeCell ref="B408:C408"/>
    <mergeCell ref="D408:E408"/>
    <mergeCell ref="F408:G408"/>
    <mergeCell ref="H408:I408"/>
    <mergeCell ref="J408:K408"/>
    <mergeCell ref="P409:Q409"/>
    <mergeCell ref="B406:C407"/>
    <mergeCell ref="D406:I406"/>
    <mergeCell ref="J406:O406"/>
    <mergeCell ref="P406:Q407"/>
    <mergeCell ref="D407:E407"/>
    <mergeCell ref="M401:N401"/>
    <mergeCell ref="O401:P401"/>
    <mergeCell ref="Q401:R401"/>
    <mergeCell ref="S401:T401"/>
    <mergeCell ref="B403:D403"/>
    <mergeCell ref="F407:G407"/>
    <mergeCell ref="H407:I407"/>
    <mergeCell ref="J407:K407"/>
    <mergeCell ref="L407:M407"/>
    <mergeCell ref="N407:O407"/>
    <mergeCell ref="B392:F392"/>
    <mergeCell ref="B395:F395"/>
    <mergeCell ref="B396:F396"/>
    <mergeCell ref="B397:F397"/>
    <mergeCell ref="B400:D402"/>
    <mergeCell ref="E400:T400"/>
    <mergeCell ref="E401:F401"/>
    <mergeCell ref="G401:H401"/>
    <mergeCell ref="I401:J401"/>
    <mergeCell ref="K401:L401"/>
    <mergeCell ref="B391:F391"/>
    <mergeCell ref="B380:F381"/>
    <mergeCell ref="G380:J380"/>
    <mergeCell ref="B382:F382"/>
    <mergeCell ref="B383:F383"/>
    <mergeCell ref="B384:F384"/>
    <mergeCell ref="B385:F385"/>
    <mergeCell ref="B386:F386"/>
    <mergeCell ref="B387:F387"/>
    <mergeCell ref="B388:F388"/>
    <mergeCell ref="B389:F389"/>
    <mergeCell ref="B390:F390"/>
    <mergeCell ref="B377:F377"/>
    <mergeCell ref="B359:F359"/>
    <mergeCell ref="B362:F363"/>
    <mergeCell ref="G362:L362"/>
    <mergeCell ref="B364:F364"/>
    <mergeCell ref="B365:F365"/>
    <mergeCell ref="B368:F369"/>
    <mergeCell ref="G368:N368"/>
    <mergeCell ref="B370:F370"/>
    <mergeCell ref="B371:F371"/>
    <mergeCell ref="B374:F375"/>
    <mergeCell ref="G374:N374"/>
    <mergeCell ref="B376:F376"/>
    <mergeCell ref="B358:F358"/>
    <mergeCell ref="B347:F348"/>
    <mergeCell ref="G347:L347"/>
    <mergeCell ref="B349:F349"/>
    <mergeCell ref="B350:F350"/>
    <mergeCell ref="B351:F351"/>
    <mergeCell ref="B352:F352"/>
    <mergeCell ref="B353:F353"/>
    <mergeCell ref="B354:F354"/>
    <mergeCell ref="B355:F355"/>
    <mergeCell ref="B356:F356"/>
    <mergeCell ref="B357:F357"/>
    <mergeCell ref="A345:G345"/>
    <mergeCell ref="B333:C333"/>
    <mergeCell ref="B334:C334"/>
    <mergeCell ref="A337:F337"/>
    <mergeCell ref="B339:C341"/>
    <mergeCell ref="D339:E339"/>
    <mergeCell ref="F339:J339"/>
    <mergeCell ref="D340:D341"/>
    <mergeCell ref="E340:E341"/>
    <mergeCell ref="F340:F341"/>
    <mergeCell ref="G340:G341"/>
    <mergeCell ref="H340:H341"/>
    <mergeCell ref="I340:I341"/>
    <mergeCell ref="J340:J341"/>
    <mergeCell ref="B342:C342"/>
    <mergeCell ref="B343:C343"/>
    <mergeCell ref="B332:C332"/>
    <mergeCell ref="B316:E316"/>
    <mergeCell ref="A319:F319"/>
    <mergeCell ref="B321:C321"/>
    <mergeCell ref="B322:C322"/>
    <mergeCell ref="B323:C323"/>
    <mergeCell ref="B324:C324"/>
    <mergeCell ref="B325:C325"/>
    <mergeCell ref="B326:C326"/>
    <mergeCell ref="A328:F328"/>
    <mergeCell ref="B330:C330"/>
    <mergeCell ref="B331:C331"/>
    <mergeCell ref="B315:E315"/>
    <mergeCell ref="B297:D297"/>
    <mergeCell ref="B298:D298"/>
    <mergeCell ref="B300:D300"/>
    <mergeCell ref="B301:D301"/>
    <mergeCell ref="B302:D302"/>
    <mergeCell ref="B303:D303"/>
    <mergeCell ref="B304:D304"/>
    <mergeCell ref="A306:F306"/>
    <mergeCell ref="B308:E308"/>
    <mergeCell ref="B313:E313"/>
    <mergeCell ref="B314:E314"/>
    <mergeCell ref="B296:D296"/>
    <mergeCell ref="B285:D285"/>
    <mergeCell ref="B286:D286"/>
    <mergeCell ref="B287:D287"/>
    <mergeCell ref="B288:D288"/>
    <mergeCell ref="B289:D289"/>
    <mergeCell ref="B290:D290"/>
    <mergeCell ref="B291:D291"/>
    <mergeCell ref="B292:D292"/>
    <mergeCell ref="B293:D293"/>
    <mergeCell ref="B294:D294"/>
    <mergeCell ref="B295:D295"/>
    <mergeCell ref="B284:D284"/>
    <mergeCell ref="L264:M264"/>
    <mergeCell ref="B266:C266"/>
    <mergeCell ref="B267:C267"/>
    <mergeCell ref="B268:C268"/>
    <mergeCell ref="B269:C269"/>
    <mergeCell ref="B270:C270"/>
    <mergeCell ref="A273:F273"/>
    <mergeCell ref="A279:F279"/>
    <mergeCell ref="B281:D281"/>
    <mergeCell ref="B282:D282"/>
    <mergeCell ref="B283:D283"/>
    <mergeCell ref="B258:C258"/>
    <mergeCell ref="A261:F261"/>
    <mergeCell ref="B263:C265"/>
    <mergeCell ref="D263:K263"/>
    <mergeCell ref="N263:N265"/>
    <mergeCell ref="D264:E264"/>
    <mergeCell ref="F264:G264"/>
    <mergeCell ref="H264:I264"/>
    <mergeCell ref="J264:K264"/>
    <mergeCell ref="H256:I256"/>
    <mergeCell ref="Q245:R245"/>
    <mergeCell ref="B247:C247"/>
    <mergeCell ref="B248:C248"/>
    <mergeCell ref="B249:C249"/>
    <mergeCell ref="B250:C250"/>
    <mergeCell ref="B251:C251"/>
    <mergeCell ref="B244:C246"/>
    <mergeCell ref="D244:E244"/>
    <mergeCell ref="F244:K244"/>
    <mergeCell ref="L244:M244"/>
    <mergeCell ref="D245:E245"/>
    <mergeCell ref="F245:G245"/>
    <mergeCell ref="H245:I245"/>
    <mergeCell ref="J245:K245"/>
    <mergeCell ref="L245:M245"/>
    <mergeCell ref="O256:P256"/>
    <mergeCell ref="B255:C257"/>
    <mergeCell ref="D255:G255"/>
    <mergeCell ref="H255:I255"/>
    <mergeCell ref="J255:J257"/>
    <mergeCell ref="D256:E256"/>
    <mergeCell ref="F256:G256"/>
    <mergeCell ref="B241:C241"/>
    <mergeCell ref="B227:F227"/>
    <mergeCell ref="A229:F229"/>
    <mergeCell ref="B233:C235"/>
    <mergeCell ref="D233:G233"/>
    <mergeCell ref="B236:C236"/>
    <mergeCell ref="B237:C237"/>
    <mergeCell ref="B238:C238"/>
    <mergeCell ref="B239:C239"/>
    <mergeCell ref="B240:C240"/>
    <mergeCell ref="B190:C190"/>
    <mergeCell ref="B195:D196"/>
    <mergeCell ref="E195:Q195"/>
    <mergeCell ref="R195:R196"/>
    <mergeCell ref="B206:D207"/>
    <mergeCell ref="E206:Q206"/>
    <mergeCell ref="R206:R207"/>
    <mergeCell ref="H233:H235"/>
    <mergeCell ref="D234:E234"/>
    <mergeCell ref="F234:G234"/>
    <mergeCell ref="A216:F216"/>
    <mergeCell ref="B218:D218"/>
    <mergeCell ref="B219:D219"/>
    <mergeCell ref="B220:D220"/>
    <mergeCell ref="A224:F224"/>
    <mergeCell ref="B226:F226"/>
    <mergeCell ref="L188:M188"/>
    <mergeCell ref="B167:D168"/>
    <mergeCell ref="E167:Q167"/>
    <mergeCell ref="R167:R168"/>
    <mergeCell ref="B178:D179"/>
    <mergeCell ref="E178:Q178"/>
    <mergeCell ref="R178:R179"/>
    <mergeCell ref="B188:C189"/>
    <mergeCell ref="D188:E188"/>
    <mergeCell ref="F188:G188"/>
    <mergeCell ref="H188:I188"/>
    <mergeCell ref="J188:K188"/>
    <mergeCell ref="B156:D157"/>
    <mergeCell ref="E156:Q156"/>
    <mergeCell ref="R156:R157"/>
    <mergeCell ref="J149:K149"/>
    <mergeCell ref="L149:M149"/>
    <mergeCell ref="N149:O149"/>
    <mergeCell ref="P149:Q149"/>
    <mergeCell ref="R149:S149"/>
    <mergeCell ref="T149:U149"/>
    <mergeCell ref="H149:I149"/>
    <mergeCell ref="B143:C144"/>
    <mergeCell ref="D143:G143"/>
    <mergeCell ref="D144:G144"/>
    <mergeCell ref="B149:E150"/>
    <mergeCell ref="F149:G149"/>
    <mergeCell ref="V149:W149"/>
    <mergeCell ref="X149:Y149"/>
    <mergeCell ref="Z149:AA149"/>
    <mergeCell ref="B151:E151"/>
    <mergeCell ref="D125:O125"/>
    <mergeCell ref="P125:P126"/>
    <mergeCell ref="B141:C142"/>
    <mergeCell ref="D141:G141"/>
    <mergeCell ref="D142:G142"/>
    <mergeCell ref="B128:C128"/>
    <mergeCell ref="B129:C129"/>
    <mergeCell ref="B130:C130"/>
    <mergeCell ref="B131:C131"/>
    <mergeCell ref="B132:C132"/>
    <mergeCell ref="B133:C133"/>
    <mergeCell ref="B134:C134"/>
    <mergeCell ref="B135:C135"/>
    <mergeCell ref="B136:C136"/>
    <mergeCell ref="A138:F138"/>
    <mergeCell ref="B140:G140"/>
    <mergeCell ref="B127:C127"/>
    <mergeCell ref="B115:C115"/>
    <mergeCell ref="B116:C116"/>
    <mergeCell ref="B117:C117"/>
    <mergeCell ref="B118:C118"/>
    <mergeCell ref="B119:C119"/>
    <mergeCell ref="B120:C120"/>
    <mergeCell ref="B121:C121"/>
    <mergeCell ref="B122:C122"/>
    <mergeCell ref="B125:C126"/>
    <mergeCell ref="B114:C114"/>
    <mergeCell ref="A103:F103"/>
    <mergeCell ref="B105:C106"/>
    <mergeCell ref="D105:O105"/>
    <mergeCell ref="P105:P106"/>
    <mergeCell ref="B107:C107"/>
    <mergeCell ref="B108:C108"/>
    <mergeCell ref="B109:C109"/>
    <mergeCell ref="B110:C110"/>
    <mergeCell ref="B111:C111"/>
    <mergeCell ref="B112:C112"/>
    <mergeCell ref="B113:C113"/>
    <mergeCell ref="B101:E101"/>
    <mergeCell ref="B90:E90"/>
    <mergeCell ref="B91:E91"/>
    <mergeCell ref="B92:E92"/>
    <mergeCell ref="B93:E93"/>
    <mergeCell ref="B94:E94"/>
    <mergeCell ref="B95:E95"/>
    <mergeCell ref="B96:E96"/>
    <mergeCell ref="B97:E97"/>
    <mergeCell ref="B98:E98"/>
    <mergeCell ref="B99:E99"/>
    <mergeCell ref="B100:E100"/>
    <mergeCell ref="B89:E89"/>
    <mergeCell ref="B78:E78"/>
    <mergeCell ref="B79:E79"/>
    <mergeCell ref="B80:E80"/>
    <mergeCell ref="B81:E81"/>
    <mergeCell ref="B82:E82"/>
    <mergeCell ref="B83:E83"/>
    <mergeCell ref="B84:E84"/>
    <mergeCell ref="B85:E85"/>
    <mergeCell ref="B86:E86"/>
    <mergeCell ref="B87:E87"/>
    <mergeCell ref="B88:E88"/>
    <mergeCell ref="B77:E77"/>
    <mergeCell ref="B64:E64"/>
    <mergeCell ref="B65:E65"/>
    <mergeCell ref="B66:E66"/>
    <mergeCell ref="B67:E67"/>
    <mergeCell ref="B68:E68"/>
    <mergeCell ref="B69:E69"/>
    <mergeCell ref="B70:E70"/>
    <mergeCell ref="B71:E71"/>
    <mergeCell ref="B72:E72"/>
    <mergeCell ref="B73:E73"/>
    <mergeCell ref="B74:E74"/>
    <mergeCell ref="B61:E61"/>
    <mergeCell ref="B49:C50"/>
    <mergeCell ref="D49:E49"/>
    <mergeCell ref="D50:E50"/>
    <mergeCell ref="B53:E53"/>
    <mergeCell ref="B54:E54"/>
    <mergeCell ref="B55:E55"/>
    <mergeCell ref="B56:E56"/>
    <mergeCell ref="B57:E57"/>
    <mergeCell ref="B58:E58"/>
    <mergeCell ref="B59:E59"/>
    <mergeCell ref="B60:E60"/>
    <mergeCell ref="B48:E48"/>
    <mergeCell ref="B35:E35"/>
    <mergeCell ref="B36:E36"/>
    <mergeCell ref="B37:E37"/>
    <mergeCell ref="B38:E38"/>
    <mergeCell ref="B39:E39"/>
    <mergeCell ref="B42:E42"/>
    <mergeCell ref="B43:E43"/>
    <mergeCell ref="B44:E44"/>
    <mergeCell ref="B45:E45"/>
    <mergeCell ref="B46:E46"/>
    <mergeCell ref="B47:E47"/>
    <mergeCell ref="B34:E34"/>
    <mergeCell ref="B21:C21"/>
    <mergeCell ref="B22:C22"/>
    <mergeCell ref="B23:C23"/>
    <mergeCell ref="B24:C24"/>
    <mergeCell ref="B27:E27"/>
    <mergeCell ref="B28:E28"/>
    <mergeCell ref="B29:E29"/>
    <mergeCell ref="B30:E30"/>
    <mergeCell ref="B31:E31"/>
    <mergeCell ref="B32:E32"/>
    <mergeCell ref="B33:E33"/>
    <mergeCell ref="B20:C20"/>
    <mergeCell ref="A4:K4"/>
    <mergeCell ref="A6:F6"/>
    <mergeCell ref="B9:E9"/>
    <mergeCell ref="B10:E10"/>
    <mergeCell ref="B11:E11"/>
    <mergeCell ref="B12:E12"/>
    <mergeCell ref="B15:C16"/>
    <mergeCell ref="D15:F15"/>
    <mergeCell ref="B17:C17"/>
    <mergeCell ref="B18:C18"/>
    <mergeCell ref="B19:C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73123-AC2B-44DE-BDF7-01574AE58E48}">
  <dimension ref="A1:AA437"/>
  <sheetViews>
    <sheetView workbookViewId="0">
      <selection activeCell="I25" sqref="I25"/>
    </sheetView>
  </sheetViews>
  <sheetFormatPr baseColWidth="10" defaultColWidth="11.42578125" defaultRowHeight="15.75" x14ac:dyDescent="0.25"/>
  <cols>
    <col min="1" max="1" width="5" style="641" customWidth="1"/>
    <col min="2" max="3" width="16.28515625" style="656" customWidth="1"/>
    <col min="4" max="14" width="11.42578125" style="656"/>
    <col min="15" max="15" width="11.42578125" style="688"/>
    <col min="16" max="16384" width="11.42578125" style="656"/>
  </cols>
  <sheetData>
    <row r="1" spans="1:23" s="635" customFormat="1" ht="12.75" x14ac:dyDescent="0.25">
      <c r="A1" s="632"/>
      <c r="B1" s="633" t="s">
        <v>421</v>
      </c>
      <c r="C1" s="634"/>
      <c r="D1" s="634"/>
      <c r="E1" s="634"/>
      <c r="F1" s="634"/>
      <c r="G1" s="634"/>
      <c r="H1" s="634"/>
      <c r="I1" s="634"/>
      <c r="J1" s="634"/>
      <c r="K1" s="634"/>
      <c r="L1" s="634"/>
    </row>
    <row r="2" spans="1:23" s="635" customFormat="1" ht="12.75" x14ac:dyDescent="0.25">
      <c r="A2" s="632"/>
      <c r="B2" s="633" t="s">
        <v>0</v>
      </c>
      <c r="C2" s="634" t="s">
        <v>422</v>
      </c>
      <c r="D2" s="634"/>
      <c r="E2" s="634"/>
      <c r="F2" s="634"/>
      <c r="G2" s="634"/>
      <c r="H2" s="634"/>
      <c r="I2" s="634"/>
      <c r="J2" s="634"/>
      <c r="K2" s="634"/>
      <c r="L2" s="634"/>
    </row>
    <row r="3" spans="1:23" s="635" customFormat="1" ht="12.75" x14ac:dyDescent="0.25">
      <c r="A3" s="632"/>
      <c r="B3" s="633" t="s">
        <v>1</v>
      </c>
      <c r="C3" s="634" t="s">
        <v>423</v>
      </c>
      <c r="D3" s="634"/>
      <c r="E3" s="634"/>
      <c r="F3" s="634"/>
      <c r="G3" s="634"/>
      <c r="H3" s="634"/>
      <c r="I3" s="634"/>
      <c r="J3" s="634"/>
      <c r="K3" s="634"/>
      <c r="L3" s="634"/>
    </row>
    <row r="4" spans="1:23" s="635" customFormat="1" x14ac:dyDescent="0.25">
      <c r="A4" s="1070" t="s">
        <v>2</v>
      </c>
      <c r="B4" s="1070"/>
      <c r="C4" s="1070"/>
      <c r="D4" s="1070"/>
      <c r="E4" s="1070"/>
      <c r="F4" s="1070"/>
      <c r="G4" s="1070"/>
      <c r="H4" s="1070"/>
      <c r="I4" s="1070"/>
      <c r="J4" s="1070"/>
      <c r="K4" s="1070"/>
      <c r="L4" s="636"/>
      <c r="M4" s="636"/>
    </row>
    <row r="5" spans="1:23" s="635" customFormat="1" ht="12.75" x14ac:dyDescent="0.25">
      <c r="A5" s="632"/>
      <c r="B5" s="633"/>
      <c r="C5" s="634"/>
      <c r="D5" s="634"/>
      <c r="E5" s="634"/>
      <c r="F5" s="634"/>
      <c r="G5" s="634"/>
      <c r="H5" s="634"/>
      <c r="I5" s="634"/>
      <c r="J5" s="634"/>
      <c r="K5" s="637"/>
      <c r="L5" s="637"/>
    </row>
    <row r="6" spans="1:23" s="638" customFormat="1" ht="18" customHeight="1" x14ac:dyDescent="0.25">
      <c r="A6" s="950" t="s">
        <v>3</v>
      </c>
      <c r="B6" s="950"/>
      <c r="C6" s="950"/>
      <c r="D6" s="950"/>
      <c r="E6" s="950"/>
      <c r="F6" s="950"/>
      <c r="O6" s="639"/>
      <c r="P6" s="639"/>
      <c r="Q6" s="639"/>
      <c r="R6" s="639"/>
      <c r="S6" s="639"/>
      <c r="T6" s="639"/>
      <c r="U6" s="639"/>
      <c r="V6" s="639"/>
      <c r="W6" s="639"/>
    </row>
    <row r="7" spans="1:23" s="638" customFormat="1" ht="18" customHeight="1" x14ac:dyDescent="0.25">
      <c r="A7" s="640"/>
      <c r="O7" s="639"/>
      <c r="P7" s="639"/>
      <c r="Q7" s="639"/>
      <c r="R7" s="639"/>
      <c r="S7" s="639"/>
      <c r="T7" s="639"/>
      <c r="U7" s="639"/>
      <c r="V7" s="639"/>
      <c r="W7" s="639"/>
    </row>
    <row r="8" spans="1:23" s="638" customFormat="1" x14ac:dyDescent="0.25">
      <c r="A8" s="641"/>
      <c r="B8" s="642" t="s">
        <v>4</v>
      </c>
      <c r="C8" s="643"/>
      <c r="D8" s="644"/>
      <c r="E8" s="643"/>
      <c r="F8" s="643"/>
      <c r="G8" s="643"/>
      <c r="H8" s="643"/>
      <c r="I8" s="643"/>
      <c r="J8" s="643"/>
      <c r="K8" s="643"/>
      <c r="L8" s="643"/>
      <c r="O8" s="639"/>
      <c r="P8" s="639"/>
      <c r="Q8" s="639"/>
      <c r="R8" s="639"/>
      <c r="S8" s="639"/>
      <c r="T8" s="639"/>
      <c r="U8" s="639"/>
      <c r="V8" s="639"/>
      <c r="W8" s="639"/>
    </row>
    <row r="9" spans="1:23" s="638" customFormat="1" ht="18" customHeight="1" x14ac:dyDescent="0.25">
      <c r="A9" s="641"/>
      <c r="B9" s="1030" t="s">
        <v>5</v>
      </c>
      <c r="C9" s="1030"/>
      <c r="D9" s="1030"/>
      <c r="E9" s="1030"/>
      <c r="F9" s="645" t="s">
        <v>6</v>
      </c>
      <c r="G9" s="646"/>
      <c r="H9" s="646"/>
      <c r="I9" s="646"/>
      <c r="J9" s="646"/>
      <c r="K9" s="646"/>
      <c r="L9" s="646"/>
      <c r="O9" s="646"/>
    </row>
    <row r="10" spans="1:23" s="638" customFormat="1" ht="18" customHeight="1" x14ac:dyDescent="0.25">
      <c r="A10" s="641"/>
      <c r="B10" s="1067" t="s">
        <v>7</v>
      </c>
      <c r="C10" s="1068"/>
      <c r="D10" s="1068"/>
      <c r="E10" s="1069"/>
      <c r="F10" s="647">
        <v>0</v>
      </c>
      <c r="G10" s="639"/>
      <c r="H10" s="639"/>
      <c r="I10" s="639"/>
      <c r="J10" s="639"/>
      <c r="K10" s="639"/>
      <c r="O10" s="646"/>
    </row>
    <row r="11" spans="1:23" s="638" customFormat="1" ht="18" customHeight="1" x14ac:dyDescent="0.25">
      <c r="A11" s="641"/>
      <c r="B11" s="1067" t="s">
        <v>8</v>
      </c>
      <c r="C11" s="1068"/>
      <c r="D11" s="1068"/>
      <c r="E11" s="1069"/>
      <c r="F11" s="647">
        <v>0</v>
      </c>
      <c r="G11" s="648"/>
      <c r="H11" s="648"/>
      <c r="I11" s="648"/>
      <c r="J11" s="648"/>
      <c r="K11" s="648"/>
      <c r="O11" s="646"/>
    </row>
    <row r="12" spans="1:23" s="638" customFormat="1" ht="18" customHeight="1" x14ac:dyDescent="0.25">
      <c r="A12" s="641"/>
      <c r="B12" s="1067" t="s">
        <v>9</v>
      </c>
      <c r="C12" s="1068"/>
      <c r="D12" s="1068"/>
      <c r="E12" s="1069"/>
      <c r="F12" s="647">
        <v>0</v>
      </c>
      <c r="G12" s="648"/>
      <c r="H12" s="648"/>
      <c r="I12" s="648"/>
      <c r="J12" s="648"/>
      <c r="K12" s="648"/>
      <c r="O12" s="646"/>
    </row>
    <row r="13" spans="1:23" s="638" customFormat="1" ht="18" customHeight="1" x14ac:dyDescent="0.25">
      <c r="A13" s="641"/>
      <c r="G13" s="648"/>
      <c r="H13" s="648"/>
      <c r="I13" s="648"/>
      <c r="J13" s="648"/>
      <c r="K13" s="648"/>
      <c r="O13" s="646"/>
    </row>
    <row r="14" spans="1:23" s="638" customFormat="1" ht="18" customHeight="1" x14ac:dyDescent="0.25">
      <c r="A14" s="641"/>
      <c r="B14" s="642" t="s">
        <v>10</v>
      </c>
      <c r="C14" s="643"/>
      <c r="D14" s="644"/>
      <c r="E14" s="643"/>
      <c r="F14" s="643"/>
      <c r="G14" s="648"/>
      <c r="H14" s="648"/>
      <c r="I14" s="648"/>
      <c r="J14" s="648"/>
      <c r="K14" s="648"/>
      <c r="O14" s="646"/>
    </row>
    <row r="15" spans="1:23" s="638" customFormat="1" ht="18" customHeight="1" x14ac:dyDescent="0.25">
      <c r="A15" s="641"/>
      <c r="B15" s="1030" t="s">
        <v>11</v>
      </c>
      <c r="C15" s="1030"/>
      <c r="D15" s="1030" t="s">
        <v>12</v>
      </c>
      <c r="E15" s="1030"/>
      <c r="F15" s="1030"/>
      <c r="G15" s="648"/>
      <c r="H15" s="648"/>
      <c r="I15" s="648"/>
      <c r="J15" s="648"/>
      <c r="K15" s="648"/>
      <c r="O15" s="646"/>
    </row>
    <row r="16" spans="1:23" s="638" customFormat="1" ht="18" customHeight="1" x14ac:dyDescent="0.25">
      <c r="A16" s="641"/>
      <c r="B16" s="1030"/>
      <c r="C16" s="1030"/>
      <c r="D16" s="645" t="s">
        <v>13</v>
      </c>
      <c r="E16" s="645" t="s">
        <v>14</v>
      </c>
      <c r="F16" s="645" t="s">
        <v>15</v>
      </c>
      <c r="G16" s="648"/>
      <c r="H16" s="648"/>
      <c r="I16" s="648"/>
      <c r="J16" s="648"/>
      <c r="K16" s="648"/>
      <c r="O16" s="646"/>
    </row>
    <row r="17" spans="1:15" s="638" customFormat="1" ht="18" customHeight="1" x14ac:dyDescent="0.25">
      <c r="A17" s="641"/>
      <c r="B17" s="1067" t="s">
        <v>16</v>
      </c>
      <c r="C17" s="1069"/>
      <c r="D17" s="649"/>
      <c r="E17" s="649"/>
      <c r="F17" s="647">
        <v>0</v>
      </c>
      <c r="G17" s="648"/>
      <c r="H17" s="648"/>
      <c r="I17" s="648"/>
      <c r="J17" s="648"/>
      <c r="K17" s="648"/>
      <c r="M17" s="648"/>
      <c r="O17" s="646"/>
    </row>
    <row r="18" spans="1:15" s="638" customFormat="1" ht="18" customHeight="1" x14ac:dyDescent="0.25">
      <c r="A18" s="641"/>
      <c r="B18" s="1067" t="s">
        <v>17</v>
      </c>
      <c r="C18" s="1069"/>
      <c r="D18" s="649"/>
      <c r="E18" s="649"/>
      <c r="F18" s="647">
        <v>0</v>
      </c>
      <c r="J18" s="648"/>
      <c r="K18" s="648"/>
      <c r="M18" s="648"/>
      <c r="O18" s="646"/>
    </row>
    <row r="19" spans="1:15" s="638" customFormat="1" ht="18" customHeight="1" x14ac:dyDescent="0.25">
      <c r="A19" s="641"/>
      <c r="B19" s="1067" t="s">
        <v>18</v>
      </c>
      <c r="C19" s="1069"/>
      <c r="D19" s="649"/>
      <c r="E19" s="649"/>
      <c r="F19" s="647">
        <v>0</v>
      </c>
      <c r="J19" s="648"/>
      <c r="K19" s="648"/>
      <c r="M19" s="648"/>
      <c r="O19" s="646"/>
    </row>
    <row r="20" spans="1:15" s="638" customFormat="1" ht="18" customHeight="1" x14ac:dyDescent="0.25">
      <c r="A20" s="641"/>
      <c r="B20" s="1067" t="s">
        <v>19</v>
      </c>
      <c r="C20" s="1069"/>
      <c r="D20" s="649"/>
      <c r="E20" s="649"/>
      <c r="F20" s="647">
        <v>0</v>
      </c>
      <c r="G20" s="646"/>
      <c r="J20" s="650"/>
      <c r="K20" s="648"/>
      <c r="L20" s="651"/>
      <c r="M20" s="648"/>
      <c r="O20" s="646"/>
    </row>
    <row r="21" spans="1:15" s="638" customFormat="1" ht="18" customHeight="1" x14ac:dyDescent="0.25">
      <c r="A21" s="641"/>
      <c r="B21" s="1067" t="s">
        <v>20</v>
      </c>
      <c r="C21" s="1069"/>
      <c r="D21" s="649"/>
      <c r="E21" s="649"/>
      <c r="F21" s="647">
        <v>0</v>
      </c>
      <c r="G21" s="646"/>
      <c r="J21" s="650"/>
      <c r="K21" s="648"/>
      <c r="L21" s="651"/>
      <c r="M21" s="648"/>
      <c r="O21" s="646"/>
    </row>
    <row r="22" spans="1:15" s="638" customFormat="1" ht="18" customHeight="1" x14ac:dyDescent="0.25">
      <c r="A22" s="641"/>
      <c r="B22" s="1067" t="s">
        <v>21</v>
      </c>
      <c r="C22" s="1069"/>
      <c r="D22" s="649"/>
      <c r="E22" s="649"/>
      <c r="F22" s="647">
        <v>0</v>
      </c>
      <c r="G22" s="651"/>
      <c r="H22" s="651"/>
      <c r="I22" s="651"/>
      <c r="J22" s="651"/>
      <c r="K22" s="651"/>
      <c r="L22" s="651"/>
      <c r="M22" s="648"/>
      <c r="O22" s="646"/>
    </row>
    <row r="23" spans="1:15" s="638" customFormat="1" ht="18" customHeight="1" x14ac:dyDescent="0.25">
      <c r="A23" s="641"/>
      <c r="B23" s="1067" t="s">
        <v>22</v>
      </c>
      <c r="C23" s="1069"/>
      <c r="D23" s="649"/>
      <c r="E23" s="649"/>
      <c r="F23" s="647">
        <v>1</v>
      </c>
      <c r="G23" s="651"/>
      <c r="H23" s="651"/>
      <c r="I23" s="651"/>
      <c r="J23" s="651"/>
      <c r="K23" s="651"/>
      <c r="L23" s="651"/>
      <c r="M23" s="648"/>
      <c r="O23" s="646"/>
    </row>
    <row r="24" spans="1:15" s="638" customFormat="1" ht="18" customHeight="1" x14ac:dyDescent="0.25">
      <c r="A24" s="641"/>
      <c r="B24" s="1067" t="s">
        <v>23</v>
      </c>
      <c r="C24" s="1069"/>
      <c r="D24" s="649"/>
      <c r="E24" s="649"/>
      <c r="F24" s="647">
        <v>0</v>
      </c>
      <c r="G24" s="651"/>
      <c r="H24" s="651"/>
      <c r="I24" s="651"/>
      <c r="J24" s="651"/>
      <c r="K24" s="651"/>
      <c r="L24" s="651"/>
      <c r="M24" s="648"/>
      <c r="O24" s="646"/>
    </row>
    <row r="25" spans="1:15" s="638" customFormat="1" ht="18" customHeight="1" x14ac:dyDescent="0.25">
      <c r="A25" s="641"/>
      <c r="G25" s="651"/>
      <c r="H25" s="651"/>
      <c r="I25" s="651"/>
      <c r="J25" s="651"/>
      <c r="K25" s="651"/>
      <c r="L25" s="651"/>
      <c r="M25" s="648"/>
      <c r="O25" s="646"/>
    </row>
    <row r="26" spans="1:15" s="638" customFormat="1" ht="18" customHeight="1" x14ac:dyDescent="0.25">
      <c r="A26" s="641"/>
      <c r="B26" s="642" t="s">
        <v>24</v>
      </c>
      <c r="C26" s="643"/>
      <c r="D26" s="643"/>
      <c r="E26" s="644"/>
      <c r="F26" s="643"/>
      <c r="M26" s="648"/>
      <c r="O26" s="646"/>
    </row>
    <row r="27" spans="1:15" s="638" customFormat="1" ht="18" customHeight="1" x14ac:dyDescent="0.25">
      <c r="A27" s="641"/>
      <c r="B27" s="1030" t="s">
        <v>5</v>
      </c>
      <c r="C27" s="1030"/>
      <c r="D27" s="1030"/>
      <c r="E27" s="1030"/>
      <c r="F27" s="645" t="s">
        <v>6</v>
      </c>
      <c r="M27" s="648"/>
      <c r="O27" s="646"/>
    </row>
    <row r="28" spans="1:15" s="638" customFormat="1" ht="18" customHeight="1" x14ac:dyDescent="0.25">
      <c r="A28" s="641"/>
      <c r="B28" s="1067" t="s">
        <v>25</v>
      </c>
      <c r="C28" s="1068"/>
      <c r="D28" s="1068"/>
      <c r="E28" s="1069"/>
      <c r="F28" s="647">
        <v>0</v>
      </c>
      <c r="M28" s="648"/>
      <c r="O28" s="646"/>
    </row>
    <row r="29" spans="1:15" s="638" customFormat="1" ht="18" customHeight="1" x14ac:dyDescent="0.25">
      <c r="A29" s="641"/>
      <c r="B29" s="1067" t="s">
        <v>26</v>
      </c>
      <c r="C29" s="1068"/>
      <c r="D29" s="1068"/>
      <c r="E29" s="1069"/>
      <c r="F29" s="647">
        <v>0</v>
      </c>
      <c r="M29" s="648"/>
      <c r="O29" s="646"/>
    </row>
    <row r="30" spans="1:15" s="638" customFormat="1" ht="18" customHeight="1" x14ac:dyDescent="0.25">
      <c r="A30" s="641"/>
      <c r="B30" s="1067" t="s">
        <v>27</v>
      </c>
      <c r="C30" s="1068"/>
      <c r="D30" s="1068"/>
      <c r="E30" s="1069"/>
      <c r="F30" s="647">
        <v>0</v>
      </c>
      <c r="M30" s="648"/>
      <c r="O30" s="646"/>
    </row>
    <row r="31" spans="1:15" s="638" customFormat="1" ht="18" customHeight="1" x14ac:dyDescent="0.25">
      <c r="A31" s="641"/>
      <c r="B31" s="1067" t="s">
        <v>28</v>
      </c>
      <c r="C31" s="1068"/>
      <c r="D31" s="1068"/>
      <c r="E31" s="1069"/>
      <c r="F31" s="647">
        <v>0</v>
      </c>
      <c r="M31" s="648"/>
      <c r="O31" s="646"/>
    </row>
    <row r="32" spans="1:15" s="638" customFormat="1" ht="18" customHeight="1" x14ac:dyDescent="0.25">
      <c r="A32" s="641"/>
      <c r="B32" s="1067" t="s">
        <v>29</v>
      </c>
      <c r="C32" s="1068"/>
      <c r="D32" s="1068"/>
      <c r="E32" s="1069"/>
      <c r="F32" s="647">
        <v>0</v>
      </c>
      <c r="M32" s="648"/>
      <c r="O32" s="646"/>
    </row>
    <row r="33" spans="1:15" s="638" customFormat="1" ht="18" customHeight="1" x14ac:dyDescent="0.25">
      <c r="A33" s="641"/>
      <c r="B33" s="1067" t="s">
        <v>30</v>
      </c>
      <c r="C33" s="1068"/>
      <c r="D33" s="1068"/>
      <c r="E33" s="1069"/>
      <c r="F33" s="647">
        <v>0</v>
      </c>
      <c r="G33" s="651"/>
      <c r="H33" s="651"/>
      <c r="I33" s="651"/>
      <c r="J33" s="651"/>
      <c r="K33" s="651"/>
      <c r="L33" s="651"/>
      <c r="M33" s="648"/>
      <c r="O33" s="646"/>
    </row>
    <row r="34" spans="1:15" s="638" customFormat="1" ht="18" customHeight="1" x14ac:dyDescent="0.25">
      <c r="A34" s="641"/>
      <c r="B34" s="1067" t="s">
        <v>31</v>
      </c>
      <c r="C34" s="1068"/>
      <c r="D34" s="1068"/>
      <c r="E34" s="1069"/>
      <c r="F34" s="647">
        <v>3</v>
      </c>
      <c r="G34" s="651"/>
      <c r="H34" s="651"/>
      <c r="I34" s="651"/>
      <c r="J34" s="651"/>
      <c r="K34" s="651"/>
      <c r="L34" s="651"/>
      <c r="M34" s="648"/>
      <c r="O34" s="646"/>
    </row>
    <row r="35" spans="1:15" s="638" customFormat="1" ht="18" customHeight="1" x14ac:dyDescent="0.25">
      <c r="A35" s="641"/>
      <c r="B35" s="1067" t="s">
        <v>32</v>
      </c>
      <c r="C35" s="1068"/>
      <c r="D35" s="1068"/>
      <c r="E35" s="1069"/>
      <c r="F35" s="647">
        <v>42</v>
      </c>
      <c r="G35" s="651"/>
      <c r="H35" s="651"/>
      <c r="I35" s="651"/>
      <c r="J35" s="651"/>
      <c r="K35" s="651"/>
      <c r="L35" s="651"/>
      <c r="M35" s="648"/>
      <c r="O35" s="646"/>
    </row>
    <row r="36" spans="1:15" s="638" customFormat="1" ht="18" customHeight="1" x14ac:dyDescent="0.25">
      <c r="A36" s="641"/>
      <c r="B36" s="1067" t="s">
        <v>33</v>
      </c>
      <c r="C36" s="1068"/>
      <c r="D36" s="1068"/>
      <c r="E36" s="1069"/>
      <c r="F36" s="647">
        <v>10</v>
      </c>
      <c r="G36" s="651"/>
      <c r="H36" s="651"/>
      <c r="I36" s="651"/>
      <c r="J36" s="651"/>
      <c r="K36" s="651"/>
      <c r="L36" s="651"/>
      <c r="M36" s="648"/>
      <c r="O36" s="646"/>
    </row>
    <row r="37" spans="1:15" s="638" customFormat="1" ht="18" customHeight="1" x14ac:dyDescent="0.25">
      <c r="A37" s="641"/>
      <c r="B37" s="1067" t="s">
        <v>34</v>
      </c>
      <c r="C37" s="1068"/>
      <c r="D37" s="1068"/>
      <c r="E37" s="1069"/>
      <c r="F37" s="647">
        <v>13</v>
      </c>
      <c r="G37" s="651"/>
      <c r="H37" s="651"/>
      <c r="I37" s="651"/>
      <c r="J37" s="651"/>
      <c r="K37" s="651"/>
      <c r="L37" s="651"/>
      <c r="M37" s="648"/>
      <c r="O37" s="646"/>
    </row>
    <row r="38" spans="1:15" s="638" customFormat="1" ht="18" customHeight="1" x14ac:dyDescent="0.25">
      <c r="A38" s="641"/>
      <c r="B38" s="1067" t="s">
        <v>35</v>
      </c>
      <c r="C38" s="1068"/>
      <c r="D38" s="1068"/>
      <c r="E38" s="1069"/>
      <c r="F38" s="647">
        <v>0</v>
      </c>
      <c r="G38" s="651"/>
      <c r="H38" s="651"/>
      <c r="I38" s="651"/>
      <c r="J38" s="651"/>
      <c r="K38" s="651"/>
      <c r="L38" s="651"/>
      <c r="M38" s="648"/>
      <c r="O38" s="646"/>
    </row>
    <row r="39" spans="1:15" s="638" customFormat="1" ht="18" customHeight="1" x14ac:dyDescent="0.25">
      <c r="A39" s="641"/>
      <c r="B39" s="1067" t="s">
        <v>36</v>
      </c>
      <c r="C39" s="1068"/>
      <c r="D39" s="1068"/>
      <c r="E39" s="1069"/>
      <c r="F39" s="647">
        <v>0</v>
      </c>
      <c r="G39" s="651"/>
      <c r="H39" s="651"/>
      <c r="I39" s="651"/>
      <c r="J39" s="651"/>
      <c r="K39" s="651"/>
      <c r="L39" s="651"/>
      <c r="M39" s="648"/>
      <c r="O39" s="646"/>
    </row>
    <row r="40" spans="1:15" s="638" customFormat="1" ht="18" customHeight="1" x14ac:dyDescent="0.25">
      <c r="A40" s="641"/>
      <c r="E40" s="644"/>
      <c r="F40" s="651"/>
      <c r="G40" s="651"/>
      <c r="H40" s="651"/>
      <c r="I40" s="651"/>
      <c r="J40" s="651"/>
      <c r="K40" s="651"/>
      <c r="L40" s="651"/>
      <c r="M40" s="648"/>
      <c r="O40" s="646"/>
    </row>
    <row r="41" spans="1:15" s="638" customFormat="1" ht="18" customHeight="1" x14ac:dyDescent="0.25">
      <c r="A41" s="641"/>
      <c r="B41" s="642" t="s">
        <v>37</v>
      </c>
      <c r="E41" s="644"/>
      <c r="G41" s="651"/>
      <c r="H41" s="651"/>
      <c r="I41" s="651"/>
      <c r="J41" s="651"/>
      <c r="K41" s="651"/>
      <c r="L41" s="651"/>
      <c r="M41" s="648"/>
      <c r="O41" s="646"/>
    </row>
    <row r="42" spans="1:15" s="638" customFormat="1" ht="18" customHeight="1" x14ac:dyDescent="0.25">
      <c r="A42" s="641"/>
      <c r="B42" s="1030" t="s">
        <v>38</v>
      </c>
      <c r="C42" s="1030"/>
      <c r="D42" s="1030"/>
      <c r="E42" s="1030"/>
      <c r="F42" s="645" t="s">
        <v>6</v>
      </c>
      <c r="G42" s="651"/>
      <c r="H42" s="651"/>
      <c r="I42" s="651"/>
      <c r="J42" s="651"/>
      <c r="K42" s="651"/>
      <c r="L42" s="651"/>
      <c r="M42" s="648"/>
      <c r="O42" s="646"/>
    </row>
    <row r="43" spans="1:15" s="638" customFormat="1" ht="18" customHeight="1" x14ac:dyDescent="0.25">
      <c r="A43" s="641"/>
      <c r="B43" s="1057" t="s">
        <v>39</v>
      </c>
      <c r="C43" s="1057"/>
      <c r="D43" s="1057"/>
      <c r="E43" s="1057"/>
      <c r="F43" s="647">
        <v>0</v>
      </c>
      <c r="G43" s="651"/>
      <c r="H43" s="651"/>
      <c r="I43" s="651"/>
      <c r="J43" s="651"/>
      <c r="K43" s="651"/>
      <c r="L43" s="651"/>
      <c r="M43" s="648"/>
      <c r="O43" s="646"/>
    </row>
    <row r="44" spans="1:15" s="638" customFormat="1" ht="18" customHeight="1" x14ac:dyDescent="0.25">
      <c r="A44" s="641"/>
      <c r="B44" s="1057" t="s">
        <v>40</v>
      </c>
      <c r="C44" s="1057"/>
      <c r="D44" s="1057"/>
      <c r="E44" s="1057"/>
      <c r="F44" s="647">
        <v>0</v>
      </c>
      <c r="G44" s="651"/>
      <c r="H44" s="651"/>
      <c r="I44" s="651"/>
      <c r="J44" s="651"/>
      <c r="K44" s="651"/>
      <c r="L44" s="651"/>
      <c r="M44" s="648"/>
      <c r="O44" s="646"/>
    </row>
    <row r="45" spans="1:15" s="638" customFormat="1" ht="18" customHeight="1" x14ac:dyDescent="0.25">
      <c r="A45" s="641"/>
      <c r="B45" s="1057" t="s">
        <v>41</v>
      </c>
      <c r="C45" s="1057"/>
      <c r="D45" s="1057"/>
      <c r="E45" s="1057"/>
      <c r="F45" s="647">
        <v>0</v>
      </c>
      <c r="G45" s="651"/>
      <c r="H45" s="651"/>
      <c r="I45" s="651"/>
      <c r="J45" s="651"/>
      <c r="K45" s="651"/>
      <c r="L45" s="651"/>
      <c r="M45" s="648"/>
      <c r="O45" s="646"/>
    </row>
    <row r="46" spans="1:15" s="638" customFormat="1" ht="18" customHeight="1" x14ac:dyDescent="0.25">
      <c r="A46" s="641"/>
      <c r="B46" s="1057" t="s">
        <v>42</v>
      </c>
      <c r="C46" s="1057"/>
      <c r="D46" s="1057"/>
      <c r="E46" s="1057"/>
      <c r="F46" s="647">
        <v>0</v>
      </c>
      <c r="G46" s="651"/>
      <c r="H46" s="651"/>
      <c r="I46" s="651"/>
      <c r="J46" s="651"/>
      <c r="K46" s="651"/>
      <c r="L46" s="651"/>
      <c r="M46" s="648"/>
      <c r="O46" s="646"/>
    </row>
    <row r="47" spans="1:15" s="638" customFormat="1" ht="18" customHeight="1" x14ac:dyDescent="0.25">
      <c r="A47" s="641"/>
      <c r="B47" s="1057" t="s">
        <v>43</v>
      </c>
      <c r="C47" s="1057"/>
      <c r="D47" s="1057"/>
      <c r="E47" s="1057"/>
      <c r="F47" s="647">
        <v>0</v>
      </c>
      <c r="G47" s="652"/>
      <c r="L47" s="651"/>
      <c r="M47" s="648"/>
      <c r="O47" s="646"/>
    </row>
    <row r="48" spans="1:15" s="638" customFormat="1" ht="18" customHeight="1" x14ac:dyDescent="0.25">
      <c r="A48" s="641"/>
      <c r="B48" s="1057" t="s">
        <v>44</v>
      </c>
      <c r="C48" s="1057"/>
      <c r="D48" s="1057"/>
      <c r="E48" s="1057"/>
      <c r="F48" s="647">
        <v>0</v>
      </c>
      <c r="G48" s="652"/>
      <c r="L48" s="651"/>
      <c r="M48" s="648"/>
      <c r="O48" s="646"/>
    </row>
    <row r="49" spans="1:21" s="638" customFormat="1" ht="18" customHeight="1" x14ac:dyDescent="0.25">
      <c r="A49" s="641"/>
      <c r="B49" s="1049" t="s">
        <v>45</v>
      </c>
      <c r="C49" s="1049"/>
      <c r="D49" s="1049" t="s">
        <v>46</v>
      </c>
      <c r="E49" s="1049"/>
      <c r="F49" s="647">
        <v>0</v>
      </c>
      <c r="L49" s="651"/>
      <c r="M49" s="648"/>
      <c r="O49" s="646"/>
    </row>
    <row r="50" spans="1:21" s="638" customFormat="1" ht="18" customHeight="1" x14ac:dyDescent="0.25">
      <c r="A50" s="641"/>
      <c r="B50" s="1049"/>
      <c r="C50" s="1049"/>
      <c r="D50" s="1049" t="s">
        <v>47</v>
      </c>
      <c r="E50" s="1049"/>
      <c r="F50" s="647">
        <v>0</v>
      </c>
      <c r="L50" s="651"/>
      <c r="M50" s="648"/>
      <c r="O50" s="646"/>
    </row>
    <row r="51" spans="1:21" s="638" customFormat="1" ht="18" customHeight="1" x14ac:dyDescent="0.25">
      <c r="A51" s="641"/>
      <c r="L51" s="651"/>
      <c r="M51" s="648"/>
      <c r="O51" s="646"/>
    </row>
    <row r="52" spans="1:21" s="638" customFormat="1" ht="18" customHeight="1" x14ac:dyDescent="0.25">
      <c r="A52" s="641"/>
      <c r="B52" s="642" t="s">
        <v>48</v>
      </c>
      <c r="E52" s="644"/>
      <c r="L52" s="651"/>
      <c r="M52" s="648"/>
      <c r="O52" s="646"/>
    </row>
    <row r="53" spans="1:21" s="638" customFormat="1" ht="18" customHeight="1" x14ac:dyDescent="0.25">
      <c r="A53" s="641"/>
      <c r="B53" s="1030" t="s">
        <v>38</v>
      </c>
      <c r="C53" s="1030"/>
      <c r="D53" s="1030"/>
      <c r="E53" s="1030"/>
      <c r="F53" s="645" t="s">
        <v>6</v>
      </c>
      <c r="L53" s="651"/>
      <c r="M53" s="648"/>
      <c r="O53" s="646"/>
    </row>
    <row r="54" spans="1:21" s="638" customFormat="1" ht="18" customHeight="1" x14ac:dyDescent="0.25">
      <c r="A54" s="641"/>
      <c r="B54" s="1067" t="s">
        <v>49</v>
      </c>
      <c r="C54" s="1068"/>
      <c r="D54" s="1068"/>
      <c r="E54" s="1069"/>
      <c r="F54" s="647">
        <v>0</v>
      </c>
      <c r="L54" s="651"/>
      <c r="M54" s="648"/>
      <c r="O54" s="646"/>
    </row>
    <row r="55" spans="1:21" s="638" customFormat="1" ht="18" customHeight="1" x14ac:dyDescent="0.25">
      <c r="A55" s="641"/>
      <c r="B55" s="1067" t="s">
        <v>50</v>
      </c>
      <c r="C55" s="1068"/>
      <c r="D55" s="1068"/>
      <c r="E55" s="1069"/>
      <c r="F55" s="647">
        <v>0</v>
      </c>
      <c r="L55" s="651"/>
      <c r="M55" s="648"/>
      <c r="O55" s="646"/>
    </row>
    <row r="56" spans="1:21" s="638" customFormat="1" ht="18" customHeight="1" x14ac:dyDescent="0.25">
      <c r="A56" s="641"/>
      <c r="B56" s="1067" t="s">
        <v>51</v>
      </c>
      <c r="C56" s="1068"/>
      <c r="D56" s="1068"/>
      <c r="E56" s="1069"/>
      <c r="F56" s="647">
        <v>0</v>
      </c>
      <c r="G56" s="642"/>
      <c r="O56" s="646"/>
    </row>
    <row r="57" spans="1:21" s="638" customFormat="1" ht="18" customHeight="1" x14ac:dyDescent="0.25">
      <c r="A57" s="641"/>
      <c r="B57" s="1067" t="s">
        <v>52</v>
      </c>
      <c r="C57" s="1068"/>
      <c r="D57" s="1068"/>
      <c r="E57" s="1069"/>
      <c r="F57" s="647">
        <v>16</v>
      </c>
      <c r="O57" s="646"/>
      <c r="U57" s="639"/>
    </row>
    <row r="58" spans="1:21" s="638" customFormat="1" ht="18" customHeight="1" x14ac:dyDescent="0.25">
      <c r="A58" s="641"/>
      <c r="B58" s="1067" t="s">
        <v>53</v>
      </c>
      <c r="C58" s="1068"/>
      <c r="D58" s="1068"/>
      <c r="E58" s="1069"/>
      <c r="F58" s="647">
        <v>10</v>
      </c>
      <c r="O58" s="646"/>
      <c r="U58" s="639"/>
    </row>
    <row r="59" spans="1:21" s="638" customFormat="1" ht="18" customHeight="1" x14ac:dyDescent="0.25">
      <c r="A59" s="641"/>
      <c r="B59" s="1067" t="s">
        <v>32</v>
      </c>
      <c r="C59" s="1068"/>
      <c r="D59" s="1068"/>
      <c r="E59" s="1069"/>
      <c r="F59" s="647">
        <v>42</v>
      </c>
      <c r="M59" s="646"/>
    </row>
    <row r="60" spans="1:21" s="638" customFormat="1" ht="18" customHeight="1" x14ac:dyDescent="0.25">
      <c r="A60" s="641"/>
      <c r="B60" s="1067" t="s">
        <v>54</v>
      </c>
      <c r="C60" s="1068"/>
      <c r="D60" s="1068"/>
      <c r="E60" s="1069"/>
      <c r="F60" s="647">
        <v>13</v>
      </c>
      <c r="L60" s="639"/>
      <c r="M60" s="639"/>
    </row>
    <row r="61" spans="1:21" s="638" customFormat="1" ht="18" customHeight="1" x14ac:dyDescent="0.25">
      <c r="A61" s="641"/>
      <c r="B61" s="1067" t="s">
        <v>55</v>
      </c>
      <c r="C61" s="1068"/>
      <c r="D61" s="1068"/>
      <c r="E61" s="1069"/>
      <c r="F61" s="647">
        <v>0</v>
      </c>
      <c r="L61" s="639"/>
      <c r="M61" s="639"/>
    </row>
    <row r="62" spans="1:21" s="638" customFormat="1" ht="18" customHeight="1" x14ac:dyDescent="0.25">
      <c r="A62" s="641"/>
      <c r="L62" s="653"/>
    </row>
    <row r="63" spans="1:21" s="638" customFormat="1" ht="18" customHeight="1" x14ac:dyDescent="0.25">
      <c r="A63" s="643"/>
      <c r="B63" s="642" t="s">
        <v>56</v>
      </c>
      <c r="C63" s="644"/>
      <c r="L63" s="653"/>
    </row>
    <row r="64" spans="1:21" s="638" customFormat="1" ht="18" customHeight="1" x14ac:dyDescent="0.25">
      <c r="A64" s="641"/>
      <c r="B64" s="1030" t="s">
        <v>57</v>
      </c>
      <c r="C64" s="1030"/>
      <c r="D64" s="1030"/>
      <c r="E64" s="1030"/>
      <c r="F64" s="645" t="s">
        <v>58</v>
      </c>
      <c r="L64" s="653"/>
    </row>
    <row r="65" spans="1:12" s="638" customFormat="1" ht="18" customHeight="1" x14ac:dyDescent="0.25">
      <c r="A65" s="643"/>
      <c r="B65" s="1057" t="s">
        <v>59</v>
      </c>
      <c r="C65" s="1057"/>
      <c r="D65" s="1057"/>
      <c r="E65" s="1057"/>
      <c r="F65" s="647">
        <v>1</v>
      </c>
      <c r="L65" s="653"/>
    </row>
    <row r="66" spans="1:12" s="638" customFormat="1" ht="18" customHeight="1" x14ac:dyDescent="0.25">
      <c r="A66" s="643"/>
      <c r="B66" s="1057" t="s">
        <v>60</v>
      </c>
      <c r="C66" s="1057"/>
      <c r="D66" s="1057"/>
      <c r="E66" s="1057"/>
      <c r="F66" s="647">
        <v>0</v>
      </c>
      <c r="L66" s="653"/>
    </row>
    <row r="67" spans="1:12" s="638" customFormat="1" ht="18" customHeight="1" x14ac:dyDescent="0.25">
      <c r="A67" s="643"/>
      <c r="B67" s="1057" t="s">
        <v>61</v>
      </c>
      <c r="C67" s="1057"/>
      <c r="D67" s="1057"/>
      <c r="E67" s="1057"/>
      <c r="F67" s="647">
        <v>0</v>
      </c>
      <c r="L67" s="653"/>
    </row>
    <row r="68" spans="1:12" s="638" customFormat="1" ht="18" customHeight="1" x14ac:dyDescent="0.25">
      <c r="A68" s="643"/>
      <c r="B68" s="1057" t="s">
        <v>62</v>
      </c>
      <c r="C68" s="1057"/>
      <c r="D68" s="1057"/>
      <c r="E68" s="1057"/>
      <c r="F68" s="647">
        <v>0</v>
      </c>
      <c r="L68" s="653"/>
    </row>
    <row r="69" spans="1:12" s="638" customFormat="1" ht="18" customHeight="1" x14ac:dyDescent="0.25">
      <c r="A69" s="643"/>
      <c r="B69" s="1057" t="s">
        <v>63</v>
      </c>
      <c r="C69" s="1057"/>
      <c r="D69" s="1057"/>
      <c r="E69" s="1057"/>
      <c r="F69" s="647">
        <v>0</v>
      </c>
      <c r="L69" s="653"/>
    </row>
    <row r="70" spans="1:12" s="638" customFormat="1" ht="18" customHeight="1" x14ac:dyDescent="0.25">
      <c r="A70" s="643"/>
      <c r="B70" s="1057" t="s">
        <v>64</v>
      </c>
      <c r="C70" s="1057"/>
      <c r="D70" s="1057"/>
      <c r="E70" s="1057"/>
      <c r="F70" s="647">
        <v>0</v>
      </c>
      <c r="L70" s="653"/>
    </row>
    <row r="71" spans="1:12" s="638" customFormat="1" ht="18" customHeight="1" x14ac:dyDescent="0.25">
      <c r="A71" s="643"/>
      <c r="B71" s="1057" t="s">
        <v>65</v>
      </c>
      <c r="C71" s="1057"/>
      <c r="D71" s="1057"/>
      <c r="E71" s="1057"/>
      <c r="F71" s="647">
        <v>1</v>
      </c>
      <c r="L71" s="653"/>
    </row>
    <row r="72" spans="1:12" s="638" customFormat="1" ht="18" customHeight="1" x14ac:dyDescent="0.25">
      <c r="A72" s="643"/>
      <c r="B72" s="1057" t="s">
        <v>66</v>
      </c>
      <c r="C72" s="1057"/>
      <c r="D72" s="1057"/>
      <c r="E72" s="1057"/>
      <c r="F72" s="647">
        <v>0</v>
      </c>
      <c r="L72" s="653"/>
    </row>
    <row r="73" spans="1:12" s="638" customFormat="1" ht="18" customHeight="1" x14ac:dyDescent="0.25">
      <c r="A73" s="643"/>
      <c r="B73" s="1057" t="s">
        <v>67</v>
      </c>
      <c r="C73" s="1057"/>
      <c r="D73" s="1057"/>
      <c r="E73" s="1057"/>
      <c r="F73" s="647">
        <v>2</v>
      </c>
      <c r="L73" s="653"/>
    </row>
    <row r="74" spans="1:12" s="638" customFormat="1" ht="18" customHeight="1" x14ac:dyDescent="0.25">
      <c r="A74" s="643"/>
      <c r="B74" s="1057" t="s">
        <v>68</v>
      </c>
      <c r="C74" s="1057"/>
      <c r="D74" s="1057"/>
      <c r="E74" s="1057"/>
      <c r="F74" s="647">
        <v>0</v>
      </c>
      <c r="L74" s="653"/>
    </row>
    <row r="75" spans="1:12" s="638" customFormat="1" ht="18" customHeight="1" x14ac:dyDescent="0.25">
      <c r="A75" s="641"/>
      <c r="L75" s="653"/>
    </row>
    <row r="76" spans="1:12" s="638" customFormat="1" ht="18" customHeight="1" x14ac:dyDescent="0.25">
      <c r="A76" s="646"/>
      <c r="B76" s="642" t="s">
        <v>69</v>
      </c>
      <c r="C76" s="644"/>
      <c r="L76" s="653"/>
    </row>
    <row r="77" spans="1:12" s="638" customFormat="1" ht="18" customHeight="1" x14ac:dyDescent="0.25">
      <c r="A77" s="641"/>
      <c r="B77" s="1030" t="s">
        <v>70</v>
      </c>
      <c r="C77" s="1030"/>
      <c r="D77" s="1030"/>
      <c r="E77" s="1030"/>
      <c r="F77" s="645" t="s">
        <v>71</v>
      </c>
      <c r="G77" s="645" t="s">
        <v>72</v>
      </c>
      <c r="H77" s="645" t="s">
        <v>73</v>
      </c>
      <c r="L77" s="653"/>
    </row>
    <row r="78" spans="1:12" s="638" customFormat="1" ht="18" customHeight="1" x14ac:dyDescent="0.25">
      <c r="A78" s="654"/>
      <c r="B78" s="1057" t="s">
        <v>74</v>
      </c>
      <c r="C78" s="1057"/>
      <c r="D78" s="1057"/>
      <c r="E78" s="1057"/>
      <c r="F78" s="655">
        <v>6</v>
      </c>
      <c r="G78" s="655">
        <v>44</v>
      </c>
      <c r="H78" s="655">
        <v>36</v>
      </c>
      <c r="L78" s="653"/>
    </row>
    <row r="79" spans="1:12" s="638" customFormat="1" ht="18" customHeight="1" x14ac:dyDescent="0.25">
      <c r="A79" s="654"/>
      <c r="B79" s="1057" t="s">
        <v>75</v>
      </c>
      <c r="C79" s="1057"/>
      <c r="D79" s="1057"/>
      <c r="E79" s="1057"/>
      <c r="F79" s="655">
        <v>12</v>
      </c>
      <c r="G79" s="655">
        <v>26</v>
      </c>
      <c r="H79" s="655">
        <v>17</v>
      </c>
      <c r="L79" s="653"/>
    </row>
    <row r="80" spans="1:12" s="638" customFormat="1" ht="18" customHeight="1" x14ac:dyDescent="0.25">
      <c r="A80" s="654"/>
      <c r="B80" s="1057" t="s">
        <v>76</v>
      </c>
      <c r="C80" s="1057"/>
      <c r="D80" s="1057"/>
      <c r="E80" s="1057"/>
      <c r="F80" s="655">
        <v>0</v>
      </c>
      <c r="G80" s="655">
        <v>42</v>
      </c>
      <c r="H80" s="655">
        <v>7</v>
      </c>
      <c r="L80" s="653"/>
    </row>
    <row r="81" spans="1:12" s="638" customFormat="1" ht="18" customHeight="1" x14ac:dyDescent="0.25">
      <c r="A81" s="654"/>
      <c r="B81" s="1057" t="s">
        <v>77</v>
      </c>
      <c r="C81" s="1057"/>
      <c r="D81" s="1057"/>
      <c r="E81" s="1057"/>
      <c r="F81" s="655">
        <v>3</v>
      </c>
      <c r="G81" s="655">
        <v>12</v>
      </c>
      <c r="H81" s="655">
        <v>0</v>
      </c>
      <c r="L81" s="653"/>
    </row>
    <row r="82" spans="1:12" s="638" customFormat="1" ht="18" customHeight="1" x14ac:dyDescent="0.25">
      <c r="A82" s="654"/>
      <c r="B82" s="1057" t="s">
        <v>78</v>
      </c>
      <c r="C82" s="1057"/>
      <c r="D82" s="1057"/>
      <c r="E82" s="1057"/>
      <c r="F82" s="655">
        <v>0</v>
      </c>
      <c r="G82" s="655">
        <v>17</v>
      </c>
      <c r="H82" s="655">
        <v>9</v>
      </c>
      <c r="L82" s="653"/>
    </row>
    <row r="83" spans="1:12" s="638" customFormat="1" ht="18" customHeight="1" x14ac:dyDescent="0.25">
      <c r="A83" s="654"/>
      <c r="B83" s="1057" t="s">
        <v>79</v>
      </c>
      <c r="C83" s="1057"/>
      <c r="D83" s="1057"/>
      <c r="E83" s="1057"/>
      <c r="F83" s="655">
        <v>6</v>
      </c>
      <c r="G83" s="655">
        <v>5</v>
      </c>
      <c r="H83" s="655">
        <v>2</v>
      </c>
      <c r="L83" s="653"/>
    </row>
    <row r="84" spans="1:12" s="638" customFormat="1" ht="18" customHeight="1" x14ac:dyDescent="0.25">
      <c r="A84" s="654"/>
      <c r="B84" s="1057" t="s">
        <v>80</v>
      </c>
      <c r="C84" s="1057"/>
      <c r="D84" s="1057"/>
      <c r="E84" s="1057"/>
      <c r="F84" s="655">
        <v>0</v>
      </c>
      <c r="G84" s="655">
        <v>4</v>
      </c>
      <c r="H84" s="655">
        <v>2</v>
      </c>
      <c r="L84" s="653"/>
    </row>
    <row r="85" spans="1:12" s="638" customFormat="1" ht="18" customHeight="1" x14ac:dyDescent="0.25">
      <c r="A85" s="654"/>
      <c r="B85" s="1057" t="s">
        <v>81</v>
      </c>
      <c r="C85" s="1057"/>
      <c r="D85" s="1057"/>
      <c r="E85" s="1057"/>
      <c r="F85" s="655">
        <v>2</v>
      </c>
      <c r="G85" s="655">
        <v>5</v>
      </c>
      <c r="H85" s="655">
        <v>5</v>
      </c>
      <c r="L85" s="653"/>
    </row>
    <row r="86" spans="1:12" s="638" customFormat="1" ht="21.75" customHeight="1" x14ac:dyDescent="0.25">
      <c r="A86" s="654"/>
      <c r="B86" s="1057" t="s">
        <v>82</v>
      </c>
      <c r="C86" s="1057"/>
      <c r="D86" s="1057"/>
      <c r="E86" s="1057"/>
      <c r="F86" s="655">
        <v>0</v>
      </c>
      <c r="G86" s="655">
        <v>1</v>
      </c>
      <c r="H86" s="655">
        <v>3</v>
      </c>
      <c r="L86" s="653"/>
    </row>
    <row r="87" spans="1:12" s="638" customFormat="1" ht="18" customHeight="1" x14ac:dyDescent="0.25">
      <c r="A87" s="654"/>
      <c r="B87" s="1057" t="s">
        <v>83</v>
      </c>
      <c r="C87" s="1057"/>
      <c r="D87" s="1057"/>
      <c r="E87" s="1057"/>
      <c r="F87" s="655">
        <v>0</v>
      </c>
      <c r="G87" s="655">
        <v>0</v>
      </c>
      <c r="H87" s="655">
        <v>0</v>
      </c>
      <c r="L87" s="653"/>
    </row>
    <row r="88" spans="1:12" s="638" customFormat="1" ht="18" customHeight="1" x14ac:dyDescent="0.25">
      <c r="A88" s="654"/>
      <c r="B88" s="1057" t="s">
        <v>84</v>
      </c>
      <c r="C88" s="1057"/>
      <c r="D88" s="1057"/>
      <c r="E88" s="1057"/>
      <c r="F88" s="655">
        <v>4</v>
      </c>
      <c r="G88" s="655">
        <v>15</v>
      </c>
      <c r="H88" s="655">
        <v>9</v>
      </c>
      <c r="L88" s="653"/>
    </row>
    <row r="89" spans="1:12" s="638" customFormat="1" ht="18" customHeight="1" x14ac:dyDescent="0.25">
      <c r="A89" s="654"/>
      <c r="B89" s="1057" t="s">
        <v>85</v>
      </c>
      <c r="C89" s="1057"/>
      <c r="D89" s="1057"/>
      <c r="E89" s="1057"/>
      <c r="F89" s="655">
        <v>0</v>
      </c>
      <c r="G89" s="655">
        <v>0</v>
      </c>
      <c r="H89" s="655">
        <v>0</v>
      </c>
      <c r="L89" s="653"/>
    </row>
    <row r="90" spans="1:12" s="638" customFormat="1" ht="18" customHeight="1" x14ac:dyDescent="0.25">
      <c r="A90" s="654"/>
      <c r="B90" s="1057" t="s">
        <v>86</v>
      </c>
      <c r="C90" s="1057"/>
      <c r="D90" s="1057"/>
      <c r="E90" s="1057"/>
      <c r="F90" s="655">
        <v>0</v>
      </c>
      <c r="G90" s="655">
        <v>2</v>
      </c>
      <c r="H90" s="655">
        <v>1</v>
      </c>
      <c r="L90" s="653"/>
    </row>
    <row r="91" spans="1:12" s="638" customFormat="1" ht="18" customHeight="1" x14ac:dyDescent="0.25">
      <c r="A91" s="654"/>
      <c r="B91" s="1057" t="s">
        <v>87</v>
      </c>
      <c r="C91" s="1057"/>
      <c r="D91" s="1057"/>
      <c r="E91" s="1057"/>
      <c r="F91" s="655">
        <v>0</v>
      </c>
      <c r="G91" s="655">
        <v>0</v>
      </c>
      <c r="H91" s="655">
        <v>0</v>
      </c>
      <c r="L91" s="653"/>
    </row>
    <row r="92" spans="1:12" s="638" customFormat="1" ht="18" customHeight="1" x14ac:dyDescent="0.25">
      <c r="A92" s="654"/>
      <c r="B92" s="1057" t="s">
        <v>88</v>
      </c>
      <c r="C92" s="1057"/>
      <c r="D92" s="1057"/>
      <c r="E92" s="1057"/>
      <c r="F92" s="655">
        <v>1</v>
      </c>
      <c r="G92" s="655">
        <v>5</v>
      </c>
      <c r="H92" s="655">
        <v>5</v>
      </c>
      <c r="L92" s="653"/>
    </row>
    <row r="93" spans="1:12" s="638" customFormat="1" ht="18" customHeight="1" x14ac:dyDescent="0.25">
      <c r="A93" s="654"/>
      <c r="B93" s="1057" t="s">
        <v>89</v>
      </c>
      <c r="C93" s="1057"/>
      <c r="D93" s="1057"/>
      <c r="E93" s="1057"/>
      <c r="F93" s="655">
        <v>0</v>
      </c>
      <c r="G93" s="655">
        <v>1</v>
      </c>
      <c r="H93" s="655">
        <v>0</v>
      </c>
      <c r="L93" s="653"/>
    </row>
    <row r="94" spans="1:12" s="638" customFormat="1" ht="18" customHeight="1" x14ac:dyDescent="0.25">
      <c r="A94" s="654"/>
      <c r="B94" s="1057" t="s">
        <v>90</v>
      </c>
      <c r="C94" s="1057"/>
      <c r="D94" s="1057"/>
      <c r="E94" s="1057"/>
      <c r="F94" s="655">
        <v>1</v>
      </c>
      <c r="G94" s="655">
        <v>11</v>
      </c>
      <c r="H94" s="655">
        <v>7</v>
      </c>
      <c r="L94" s="653"/>
    </row>
    <row r="95" spans="1:12" s="638" customFormat="1" ht="18" customHeight="1" x14ac:dyDescent="0.25">
      <c r="A95" s="654"/>
      <c r="B95" s="1057" t="s">
        <v>91</v>
      </c>
      <c r="C95" s="1057"/>
      <c r="D95" s="1057"/>
      <c r="E95" s="1057"/>
      <c r="F95" s="655">
        <v>0</v>
      </c>
      <c r="G95" s="655">
        <v>1</v>
      </c>
      <c r="H95" s="655">
        <v>0</v>
      </c>
      <c r="L95" s="653"/>
    </row>
    <row r="96" spans="1:12" s="638" customFormat="1" ht="18" customHeight="1" x14ac:dyDescent="0.25">
      <c r="A96" s="654"/>
      <c r="B96" s="1057" t="s">
        <v>92</v>
      </c>
      <c r="C96" s="1057"/>
      <c r="D96" s="1057"/>
      <c r="E96" s="1057"/>
      <c r="F96" s="655">
        <v>0</v>
      </c>
      <c r="G96" s="655">
        <v>0</v>
      </c>
      <c r="H96" s="655">
        <v>0</v>
      </c>
      <c r="L96" s="653"/>
    </row>
    <row r="97" spans="1:20" s="638" customFormat="1" ht="18" customHeight="1" x14ac:dyDescent="0.25">
      <c r="A97" s="654"/>
      <c r="B97" s="1057" t="s">
        <v>93</v>
      </c>
      <c r="C97" s="1057"/>
      <c r="D97" s="1057"/>
      <c r="E97" s="1057"/>
      <c r="F97" s="655">
        <v>1</v>
      </c>
      <c r="G97" s="655">
        <v>1</v>
      </c>
      <c r="H97" s="655">
        <v>4</v>
      </c>
      <c r="L97" s="653"/>
    </row>
    <row r="98" spans="1:20" s="638" customFormat="1" ht="18" customHeight="1" x14ac:dyDescent="0.25">
      <c r="A98" s="654"/>
      <c r="B98" s="1057" t="s">
        <v>94</v>
      </c>
      <c r="C98" s="1057"/>
      <c r="D98" s="1057"/>
      <c r="E98" s="1057"/>
      <c r="F98" s="655">
        <v>0</v>
      </c>
      <c r="G98" s="655">
        <v>0</v>
      </c>
      <c r="H98" s="655">
        <v>0</v>
      </c>
      <c r="L98" s="653"/>
    </row>
    <row r="99" spans="1:20" s="638" customFormat="1" ht="18" customHeight="1" x14ac:dyDescent="0.25">
      <c r="A99" s="654"/>
      <c r="B99" s="1057" t="s">
        <v>95</v>
      </c>
      <c r="C99" s="1057"/>
      <c r="D99" s="1057"/>
      <c r="E99" s="1057"/>
      <c r="F99" s="655">
        <v>1</v>
      </c>
      <c r="G99" s="655">
        <v>6</v>
      </c>
      <c r="H99" s="655">
        <v>0</v>
      </c>
      <c r="L99" s="653"/>
    </row>
    <row r="100" spans="1:20" s="638" customFormat="1" ht="18" customHeight="1" x14ac:dyDescent="0.25">
      <c r="A100" s="654"/>
      <c r="B100" s="1057" t="s">
        <v>96</v>
      </c>
      <c r="C100" s="1057"/>
      <c r="D100" s="1057"/>
      <c r="E100" s="1057"/>
      <c r="F100" s="655">
        <v>0</v>
      </c>
      <c r="G100" s="655">
        <v>0</v>
      </c>
      <c r="H100" s="655">
        <v>1</v>
      </c>
      <c r="L100" s="653"/>
    </row>
    <row r="101" spans="1:20" s="638" customFormat="1" ht="18" customHeight="1" x14ac:dyDescent="0.25">
      <c r="A101" s="654"/>
      <c r="B101" s="1057" t="s">
        <v>97</v>
      </c>
      <c r="C101" s="1057"/>
      <c r="D101" s="1057"/>
      <c r="E101" s="1057"/>
      <c r="F101" s="655">
        <v>1</v>
      </c>
      <c r="G101" s="655">
        <v>1</v>
      </c>
      <c r="H101" s="655">
        <v>0</v>
      </c>
      <c r="L101" s="653"/>
    </row>
    <row r="102" spans="1:20" s="638" customFormat="1" ht="18" customHeight="1" x14ac:dyDescent="0.25">
      <c r="A102" s="641"/>
      <c r="L102" s="653"/>
    </row>
    <row r="103" spans="1:20" s="638" customFormat="1" ht="27.75" customHeight="1" x14ac:dyDescent="0.25">
      <c r="A103" s="950" t="s">
        <v>98</v>
      </c>
      <c r="B103" s="950"/>
      <c r="C103" s="950"/>
      <c r="D103" s="950"/>
      <c r="E103" s="950"/>
      <c r="F103" s="950"/>
      <c r="G103" s="643"/>
      <c r="H103" s="643"/>
      <c r="I103" s="643"/>
      <c r="O103" s="646"/>
      <c r="S103" s="656"/>
    </row>
    <row r="104" spans="1:20" s="638" customFormat="1" ht="18" customHeight="1" x14ac:dyDescent="0.25">
      <c r="A104" s="641"/>
      <c r="B104" s="643"/>
      <c r="C104" s="641"/>
      <c r="D104" s="643"/>
      <c r="F104" s="643"/>
      <c r="H104" s="643"/>
      <c r="J104" s="643"/>
      <c r="L104" s="643"/>
      <c r="N104" s="643"/>
      <c r="O104" s="646"/>
      <c r="S104" s="656"/>
    </row>
    <row r="105" spans="1:20" s="638" customFormat="1" ht="18" customHeight="1" x14ac:dyDescent="0.25">
      <c r="A105" s="641" t="s">
        <v>99</v>
      </c>
      <c r="B105" s="1030" t="s">
        <v>100</v>
      </c>
      <c r="C105" s="1030"/>
      <c r="D105" s="1030" t="s">
        <v>101</v>
      </c>
      <c r="E105" s="1030"/>
      <c r="F105" s="1030"/>
      <c r="G105" s="1030"/>
      <c r="H105" s="1030"/>
      <c r="I105" s="1030"/>
      <c r="J105" s="1030"/>
      <c r="K105" s="1030"/>
      <c r="L105" s="1030"/>
      <c r="M105" s="1030"/>
      <c r="N105" s="1030"/>
      <c r="O105" s="1030"/>
      <c r="P105" s="1059" t="s">
        <v>102</v>
      </c>
    </row>
    <row r="106" spans="1:20" s="638" customFormat="1" ht="18" customHeight="1" x14ac:dyDescent="0.25">
      <c r="A106" s="641"/>
      <c r="B106" s="1030"/>
      <c r="C106" s="1030"/>
      <c r="D106" s="645" t="s">
        <v>103</v>
      </c>
      <c r="E106" s="645" t="s">
        <v>104</v>
      </c>
      <c r="F106" s="645" t="s">
        <v>105</v>
      </c>
      <c r="G106" s="645" t="s">
        <v>106</v>
      </c>
      <c r="H106" s="645" t="s">
        <v>107</v>
      </c>
      <c r="I106" s="645" t="s">
        <v>108</v>
      </c>
      <c r="J106" s="645" t="s">
        <v>109</v>
      </c>
      <c r="K106" s="645" t="s">
        <v>110</v>
      </c>
      <c r="L106" s="645" t="s">
        <v>111</v>
      </c>
      <c r="M106" s="645" t="s">
        <v>112</v>
      </c>
      <c r="N106" s="645" t="s">
        <v>113</v>
      </c>
      <c r="O106" s="645" t="s">
        <v>15</v>
      </c>
      <c r="P106" s="1059"/>
    </row>
    <row r="107" spans="1:20" s="638" customFormat="1" ht="18" customHeight="1" x14ac:dyDescent="0.25">
      <c r="A107" s="641"/>
      <c r="B107" s="1039" t="s">
        <v>114</v>
      </c>
      <c r="C107" s="1040"/>
      <c r="D107" s="647">
        <v>4</v>
      </c>
      <c r="E107" s="647">
        <v>3</v>
      </c>
      <c r="F107" s="657"/>
      <c r="G107" s="657"/>
      <c r="H107" s="657"/>
      <c r="I107" s="657"/>
      <c r="J107" s="657"/>
      <c r="K107" s="657"/>
      <c r="L107" s="657"/>
      <c r="M107" s="657"/>
      <c r="N107" s="657"/>
      <c r="O107" s="658">
        <f>SUM(D107:E107)</f>
        <v>7</v>
      </c>
      <c r="P107" s="643">
        <v>7</v>
      </c>
      <c r="T107" s="643"/>
    </row>
    <row r="108" spans="1:20" s="638" customFormat="1" ht="18" customHeight="1" x14ac:dyDescent="0.25">
      <c r="A108" s="641"/>
      <c r="B108" s="1039" t="s">
        <v>115</v>
      </c>
      <c r="C108" s="1040"/>
      <c r="D108" s="647">
        <v>1</v>
      </c>
      <c r="E108" s="647">
        <v>10</v>
      </c>
      <c r="F108" s="647">
        <v>6</v>
      </c>
      <c r="G108" s="657"/>
      <c r="H108" s="657"/>
      <c r="I108" s="657"/>
      <c r="J108" s="657"/>
      <c r="K108" s="657"/>
      <c r="L108" s="657"/>
      <c r="M108" s="657"/>
      <c r="N108" s="657"/>
      <c r="O108" s="658">
        <f>SUM(D108:F108)</f>
        <v>17</v>
      </c>
      <c r="P108" s="643">
        <v>17</v>
      </c>
      <c r="T108" s="643"/>
    </row>
    <row r="109" spans="1:20" s="638" customFormat="1" ht="18" customHeight="1" x14ac:dyDescent="0.25">
      <c r="A109" s="641"/>
      <c r="B109" s="1039" t="s">
        <v>116</v>
      </c>
      <c r="C109" s="1040"/>
      <c r="D109" s="647">
        <v>0</v>
      </c>
      <c r="E109" s="647">
        <v>2</v>
      </c>
      <c r="F109" s="647">
        <v>7</v>
      </c>
      <c r="G109" s="647">
        <v>2</v>
      </c>
      <c r="H109" s="657"/>
      <c r="I109" s="657"/>
      <c r="J109" s="657"/>
      <c r="K109" s="657"/>
      <c r="L109" s="647"/>
      <c r="M109" s="647"/>
      <c r="N109" s="647"/>
      <c r="O109" s="658">
        <f>SUM(D109:G109)</f>
        <v>11</v>
      </c>
      <c r="P109" s="643">
        <v>11</v>
      </c>
      <c r="T109" s="643"/>
    </row>
    <row r="110" spans="1:20" s="638" customFormat="1" ht="18" customHeight="1" x14ac:dyDescent="0.25">
      <c r="A110" s="641"/>
      <c r="B110" s="1039" t="s">
        <v>117</v>
      </c>
      <c r="C110" s="1040"/>
      <c r="D110" s="647">
        <v>0</v>
      </c>
      <c r="E110" s="647">
        <v>0</v>
      </c>
      <c r="F110" s="647">
        <v>0</v>
      </c>
      <c r="G110" s="647">
        <v>11</v>
      </c>
      <c r="H110" s="657"/>
      <c r="I110" s="657"/>
      <c r="J110" s="657"/>
      <c r="K110" s="657"/>
      <c r="L110" s="647"/>
      <c r="M110" s="647"/>
      <c r="N110" s="647"/>
      <c r="O110" s="658">
        <f>SUM(D110:G110)</f>
        <v>11</v>
      </c>
      <c r="P110" s="643">
        <v>11</v>
      </c>
      <c r="T110" s="643"/>
    </row>
    <row r="111" spans="1:20" s="638" customFormat="1" ht="18" customHeight="1" x14ac:dyDescent="0.25">
      <c r="A111" s="641"/>
      <c r="B111" s="1039" t="s">
        <v>118</v>
      </c>
      <c r="C111" s="1040"/>
      <c r="D111" s="647">
        <v>19</v>
      </c>
      <c r="E111" s="647">
        <v>20</v>
      </c>
      <c r="F111" s="647">
        <v>8</v>
      </c>
      <c r="G111" s="647">
        <v>14</v>
      </c>
      <c r="H111" s="647">
        <v>14</v>
      </c>
      <c r="I111" s="647">
        <v>15</v>
      </c>
      <c r="J111" s="647">
        <v>15</v>
      </c>
      <c r="K111" s="647">
        <v>9</v>
      </c>
      <c r="L111" s="647">
        <v>13</v>
      </c>
      <c r="M111" s="647">
        <v>12</v>
      </c>
      <c r="N111" s="647">
        <v>13</v>
      </c>
      <c r="O111" s="658">
        <f>SUM(D111:N111)</f>
        <v>152</v>
      </c>
      <c r="P111" s="643">
        <v>152</v>
      </c>
      <c r="T111" s="643"/>
    </row>
    <row r="112" spans="1:20" s="638" customFormat="1" ht="18" customHeight="1" x14ac:dyDescent="0.25">
      <c r="A112" s="641"/>
      <c r="B112" s="1039" t="s">
        <v>119</v>
      </c>
      <c r="C112" s="1040"/>
      <c r="D112" s="647">
        <v>13</v>
      </c>
      <c r="E112" s="647">
        <v>10</v>
      </c>
      <c r="F112" s="647">
        <v>11</v>
      </c>
      <c r="G112" s="647">
        <v>15</v>
      </c>
      <c r="H112" s="647">
        <v>9</v>
      </c>
      <c r="I112" s="647">
        <v>4</v>
      </c>
      <c r="J112" s="659"/>
      <c r="K112" s="659"/>
      <c r="L112" s="659"/>
      <c r="M112" s="659"/>
      <c r="N112" s="659"/>
      <c r="O112" s="658">
        <f>SUM(D112:I112)</f>
        <v>62</v>
      </c>
      <c r="P112" s="643">
        <v>62</v>
      </c>
      <c r="T112" s="643"/>
    </row>
    <row r="113" spans="1:20" s="638" customFormat="1" ht="18" customHeight="1" x14ac:dyDescent="0.25">
      <c r="A113" s="641"/>
      <c r="B113" s="1039" t="s">
        <v>120</v>
      </c>
      <c r="C113" s="1040"/>
      <c r="D113" s="647">
        <v>17</v>
      </c>
      <c r="E113" s="647">
        <v>9</v>
      </c>
      <c r="F113" s="647">
        <v>12</v>
      </c>
      <c r="G113" s="647">
        <v>4</v>
      </c>
      <c r="H113" s="659"/>
      <c r="I113" s="659"/>
      <c r="J113" s="659"/>
      <c r="K113" s="659"/>
      <c r="L113" s="659"/>
      <c r="M113" s="659"/>
      <c r="N113" s="659"/>
      <c r="O113" s="658">
        <f>SUM(D113:G113)</f>
        <v>42</v>
      </c>
      <c r="P113" s="643">
        <v>42</v>
      </c>
      <c r="T113" s="643"/>
    </row>
    <row r="114" spans="1:20" s="638" customFormat="1" ht="18" customHeight="1" x14ac:dyDescent="0.25">
      <c r="A114" s="641"/>
      <c r="B114" s="1039" t="s">
        <v>121</v>
      </c>
      <c r="C114" s="1040"/>
      <c r="D114" s="647">
        <v>7</v>
      </c>
      <c r="E114" s="647">
        <v>3</v>
      </c>
      <c r="F114" s="647">
        <v>6</v>
      </c>
      <c r="G114" s="647">
        <v>4</v>
      </c>
      <c r="H114" s="659"/>
      <c r="I114" s="659"/>
      <c r="J114" s="659"/>
      <c r="K114" s="659"/>
      <c r="L114" s="659"/>
      <c r="M114" s="659"/>
      <c r="N114" s="659"/>
      <c r="O114" s="658">
        <f>SUM(D114:G114)</f>
        <v>20</v>
      </c>
      <c r="P114" s="643">
        <v>20</v>
      </c>
      <c r="T114" s="643"/>
    </row>
    <row r="115" spans="1:20" s="638" customFormat="1" ht="18" customHeight="1" x14ac:dyDescent="0.25">
      <c r="A115" s="641"/>
      <c r="B115" s="1039" t="s">
        <v>122</v>
      </c>
      <c r="C115" s="1040"/>
      <c r="D115" s="647">
        <v>11</v>
      </c>
      <c r="E115" s="647">
        <v>5</v>
      </c>
      <c r="F115" s="647">
        <v>3</v>
      </c>
      <c r="G115" s="647">
        <v>5</v>
      </c>
      <c r="H115" s="659"/>
      <c r="I115" s="659"/>
      <c r="J115" s="659"/>
      <c r="K115" s="659"/>
      <c r="L115" s="659"/>
      <c r="M115" s="659"/>
      <c r="N115" s="659"/>
      <c r="O115" s="658">
        <f>SUM(D115:G115)</f>
        <v>24</v>
      </c>
      <c r="P115" s="643">
        <v>24</v>
      </c>
      <c r="T115" s="643"/>
    </row>
    <row r="116" spans="1:20" s="638" customFormat="1" ht="18" customHeight="1" x14ac:dyDescent="0.25">
      <c r="A116" s="641"/>
      <c r="B116" s="1039" t="s">
        <v>123</v>
      </c>
      <c r="C116" s="1040"/>
      <c r="D116" s="647">
        <v>4</v>
      </c>
      <c r="E116" s="660"/>
      <c r="F116" s="660"/>
      <c r="G116" s="660"/>
      <c r="H116" s="659"/>
      <c r="I116" s="659"/>
      <c r="J116" s="659"/>
      <c r="K116" s="659"/>
      <c r="L116" s="659"/>
      <c r="M116" s="659"/>
      <c r="N116" s="659"/>
      <c r="O116" s="658"/>
      <c r="P116" s="643"/>
      <c r="T116" s="643"/>
    </row>
    <row r="117" spans="1:20" s="638" customFormat="1" ht="18" customHeight="1" x14ac:dyDescent="0.25">
      <c r="A117" s="641"/>
      <c r="B117" s="1039" t="s">
        <v>124</v>
      </c>
      <c r="C117" s="1040"/>
      <c r="D117" s="647">
        <v>3</v>
      </c>
      <c r="E117" s="660"/>
      <c r="F117" s="660"/>
      <c r="G117" s="660"/>
      <c r="H117" s="659"/>
      <c r="I117" s="659"/>
      <c r="J117" s="659"/>
      <c r="K117" s="659"/>
      <c r="L117" s="659"/>
      <c r="M117" s="659"/>
      <c r="N117" s="659"/>
      <c r="O117" s="658"/>
      <c r="P117" s="643"/>
      <c r="T117" s="643"/>
    </row>
    <row r="118" spans="1:20" s="638" customFormat="1" ht="18" customHeight="1" x14ac:dyDescent="0.25">
      <c r="A118" s="641"/>
      <c r="B118" s="1039" t="s">
        <v>125</v>
      </c>
      <c r="C118" s="1040"/>
      <c r="D118" s="647">
        <v>1</v>
      </c>
      <c r="E118" s="660"/>
      <c r="F118" s="660"/>
      <c r="G118" s="660"/>
      <c r="H118" s="659"/>
      <c r="I118" s="659"/>
      <c r="J118" s="659"/>
      <c r="K118" s="659"/>
      <c r="L118" s="659"/>
      <c r="M118" s="659"/>
      <c r="N118" s="659"/>
      <c r="O118" s="658"/>
      <c r="P118" s="643"/>
      <c r="T118" s="643"/>
    </row>
    <row r="119" spans="1:20" s="638" customFormat="1" ht="18" customHeight="1" x14ac:dyDescent="0.25">
      <c r="A119" s="641"/>
      <c r="B119" s="1039" t="s">
        <v>126</v>
      </c>
      <c r="C119" s="1040"/>
      <c r="D119" s="647">
        <v>1</v>
      </c>
      <c r="E119" s="660"/>
      <c r="F119" s="660"/>
      <c r="G119" s="660"/>
      <c r="H119" s="659"/>
      <c r="I119" s="659"/>
      <c r="J119" s="659"/>
      <c r="K119" s="659"/>
      <c r="L119" s="659"/>
      <c r="M119" s="659"/>
      <c r="N119" s="659"/>
      <c r="O119" s="658"/>
      <c r="P119" s="643"/>
      <c r="T119" s="643"/>
    </row>
    <row r="120" spans="1:20" s="638" customFormat="1" ht="18" customHeight="1" x14ac:dyDescent="0.25">
      <c r="A120" s="641"/>
      <c r="B120" s="1039" t="s">
        <v>127</v>
      </c>
      <c r="C120" s="1040"/>
      <c r="D120" s="647">
        <v>2</v>
      </c>
      <c r="E120" s="660"/>
      <c r="F120" s="660"/>
      <c r="G120" s="660"/>
      <c r="H120" s="659"/>
      <c r="I120" s="659"/>
      <c r="J120" s="659"/>
      <c r="K120" s="659"/>
      <c r="L120" s="659"/>
      <c r="M120" s="659"/>
      <c r="N120" s="659"/>
      <c r="O120" s="658"/>
      <c r="P120" s="643"/>
      <c r="T120" s="643"/>
    </row>
    <row r="121" spans="1:20" s="638" customFormat="1" ht="18" customHeight="1" x14ac:dyDescent="0.25">
      <c r="A121" s="641"/>
      <c r="B121" s="1039" t="s">
        <v>128</v>
      </c>
      <c r="C121" s="1040"/>
      <c r="D121" s="647">
        <v>2</v>
      </c>
      <c r="E121" s="660"/>
      <c r="F121" s="660"/>
      <c r="G121" s="660"/>
      <c r="H121" s="659"/>
      <c r="I121" s="659"/>
      <c r="J121" s="659"/>
      <c r="K121" s="659"/>
      <c r="L121" s="659"/>
      <c r="M121" s="659"/>
      <c r="N121" s="659"/>
      <c r="O121" s="658"/>
      <c r="P121" s="643"/>
      <c r="T121" s="643"/>
    </row>
    <row r="122" spans="1:20" s="638" customFormat="1" ht="18" customHeight="1" x14ac:dyDescent="0.25">
      <c r="A122" s="641"/>
      <c r="B122" s="1039" t="s">
        <v>129</v>
      </c>
      <c r="C122" s="1040"/>
      <c r="D122" s="647">
        <v>0</v>
      </c>
      <c r="E122" s="660"/>
      <c r="F122" s="660"/>
      <c r="G122" s="660"/>
      <c r="H122" s="659"/>
      <c r="I122" s="659"/>
      <c r="J122" s="659"/>
      <c r="K122" s="659"/>
      <c r="L122" s="659"/>
      <c r="M122" s="659"/>
      <c r="N122" s="659"/>
      <c r="O122" s="658"/>
      <c r="P122" s="643"/>
      <c r="T122" s="643"/>
    </row>
    <row r="123" spans="1:20" s="638" customFormat="1" x14ac:dyDescent="0.25">
      <c r="A123" s="641"/>
      <c r="B123" s="638" t="str">
        <f>IF(P123&gt;0,"Si en la columna P aparecen valores es porque hay registros con valores INCORRECTOS en el campo LAB perdiendo niños con controles CRED, REVISE.","")</f>
        <v>Si en la columna P aparecen valores es porque hay registros con valores INCORRECTOS en el campo LAB perdiendo niños con controles CRED, REVISE.</v>
      </c>
      <c r="F123" s="643"/>
      <c r="G123" s="643"/>
      <c r="H123" s="643"/>
      <c r="O123" s="646"/>
      <c r="P123" s="638">
        <f>SUM(P107:P122)</f>
        <v>346</v>
      </c>
    </row>
    <row r="124" spans="1:20" s="638" customFormat="1" ht="18" customHeight="1" x14ac:dyDescent="0.25">
      <c r="A124" s="641"/>
      <c r="B124" s="643" t="s">
        <v>130</v>
      </c>
      <c r="F124" s="643"/>
      <c r="G124" s="643"/>
      <c r="H124" s="644"/>
      <c r="O124" s="646"/>
    </row>
    <row r="125" spans="1:20" s="638" customFormat="1" ht="18" customHeight="1" x14ac:dyDescent="0.25">
      <c r="A125" s="641" t="s">
        <v>131</v>
      </c>
      <c r="B125" s="1030" t="s">
        <v>100</v>
      </c>
      <c r="C125" s="1030"/>
      <c r="D125" s="1030" t="s">
        <v>132</v>
      </c>
      <c r="E125" s="1030"/>
      <c r="F125" s="1030"/>
      <c r="G125" s="1030"/>
      <c r="H125" s="1030"/>
      <c r="I125" s="1030"/>
      <c r="J125" s="1030"/>
      <c r="K125" s="1030"/>
      <c r="L125" s="1030"/>
      <c r="M125" s="1030"/>
      <c r="N125" s="1030"/>
      <c r="O125" s="1030"/>
      <c r="P125" s="1059" t="s">
        <v>102</v>
      </c>
    </row>
    <row r="126" spans="1:20" s="638" customFormat="1" ht="18" customHeight="1" x14ac:dyDescent="0.25">
      <c r="A126" s="641"/>
      <c r="B126" s="1030"/>
      <c r="C126" s="1030"/>
      <c r="D126" s="645" t="s">
        <v>103</v>
      </c>
      <c r="E126" s="645" t="s">
        <v>104</v>
      </c>
      <c r="F126" s="645" t="s">
        <v>105</v>
      </c>
      <c r="G126" s="645" t="s">
        <v>106</v>
      </c>
      <c r="H126" s="645" t="s">
        <v>107</v>
      </c>
      <c r="I126" s="645" t="s">
        <v>108</v>
      </c>
      <c r="J126" s="645" t="s">
        <v>109</v>
      </c>
      <c r="K126" s="645" t="s">
        <v>110</v>
      </c>
      <c r="L126" s="645" t="s">
        <v>111</v>
      </c>
      <c r="M126" s="645" t="s">
        <v>112</v>
      </c>
      <c r="N126" s="645" t="s">
        <v>113</v>
      </c>
      <c r="O126" s="645" t="s">
        <v>15</v>
      </c>
      <c r="P126" s="1059"/>
    </row>
    <row r="127" spans="1:20" s="638" customFormat="1" ht="18" customHeight="1" x14ac:dyDescent="0.25">
      <c r="A127" s="641"/>
      <c r="B127" s="1039" t="s">
        <v>114</v>
      </c>
      <c r="C127" s="1040"/>
      <c r="D127" s="647">
        <v>0</v>
      </c>
      <c r="E127" s="647">
        <v>0</v>
      </c>
      <c r="F127" s="660"/>
      <c r="G127" s="660"/>
      <c r="H127" s="660"/>
      <c r="I127" s="660"/>
      <c r="J127" s="660"/>
      <c r="K127" s="660"/>
      <c r="L127" s="660"/>
      <c r="M127" s="660"/>
      <c r="N127" s="660"/>
      <c r="O127" s="661">
        <f>SUM(D127:E127)</f>
        <v>0</v>
      </c>
      <c r="P127" s="643">
        <v>0</v>
      </c>
    </row>
    <row r="128" spans="1:20" s="638" customFormat="1" ht="18" customHeight="1" x14ac:dyDescent="0.25">
      <c r="A128" s="641"/>
      <c r="B128" s="1039" t="s">
        <v>115</v>
      </c>
      <c r="C128" s="1040"/>
      <c r="D128" s="647">
        <v>0</v>
      </c>
      <c r="E128" s="647">
        <v>0</v>
      </c>
      <c r="F128" s="647">
        <v>0</v>
      </c>
      <c r="G128" s="660"/>
      <c r="H128" s="660"/>
      <c r="I128" s="660"/>
      <c r="J128" s="660"/>
      <c r="K128" s="660"/>
      <c r="L128" s="660"/>
      <c r="M128" s="660"/>
      <c r="N128" s="660"/>
      <c r="O128" s="661">
        <f>SUM(D128:F128)</f>
        <v>0</v>
      </c>
      <c r="P128" s="643">
        <v>0</v>
      </c>
    </row>
    <row r="129" spans="1:22" s="638" customFormat="1" ht="18" customHeight="1" x14ac:dyDescent="0.25">
      <c r="A129" s="641"/>
      <c r="B129" s="1039" t="s">
        <v>116</v>
      </c>
      <c r="C129" s="1040"/>
      <c r="D129" s="647">
        <v>0</v>
      </c>
      <c r="E129" s="647">
        <v>0</v>
      </c>
      <c r="F129" s="647">
        <v>0</v>
      </c>
      <c r="G129" s="647">
        <v>0</v>
      </c>
      <c r="H129" s="660"/>
      <c r="I129" s="660"/>
      <c r="J129" s="660"/>
      <c r="K129" s="660"/>
      <c r="L129" s="660"/>
      <c r="M129" s="660"/>
      <c r="N129" s="660"/>
      <c r="O129" s="661">
        <f>SUM(D129:G129)</f>
        <v>0</v>
      </c>
      <c r="P129" s="643">
        <v>0</v>
      </c>
    </row>
    <row r="130" spans="1:22" s="638" customFormat="1" ht="18" customHeight="1" x14ac:dyDescent="0.25">
      <c r="A130" s="641"/>
      <c r="B130" s="1039" t="s">
        <v>117</v>
      </c>
      <c r="C130" s="1040"/>
      <c r="D130" s="647">
        <v>0</v>
      </c>
      <c r="E130" s="647">
        <v>0</v>
      </c>
      <c r="F130" s="647">
        <v>0</v>
      </c>
      <c r="G130" s="647">
        <v>0</v>
      </c>
      <c r="H130" s="660"/>
      <c r="I130" s="660"/>
      <c r="J130" s="660"/>
      <c r="K130" s="660"/>
      <c r="L130" s="660"/>
      <c r="M130" s="660"/>
      <c r="N130" s="660"/>
      <c r="O130" s="661">
        <f>SUM(D130:G130)</f>
        <v>0</v>
      </c>
      <c r="P130" s="643">
        <v>0</v>
      </c>
    </row>
    <row r="131" spans="1:22" s="638" customFormat="1" ht="18" customHeight="1" x14ac:dyDescent="0.25">
      <c r="A131" s="641"/>
      <c r="B131" s="1039" t="s">
        <v>118</v>
      </c>
      <c r="C131" s="1040"/>
      <c r="D131" s="647">
        <v>0</v>
      </c>
      <c r="E131" s="647">
        <v>0</v>
      </c>
      <c r="F131" s="647">
        <v>0</v>
      </c>
      <c r="G131" s="647">
        <v>0</v>
      </c>
      <c r="H131" s="647">
        <v>0</v>
      </c>
      <c r="I131" s="647">
        <v>0</v>
      </c>
      <c r="J131" s="647">
        <v>0</v>
      </c>
      <c r="K131" s="647">
        <v>0</v>
      </c>
      <c r="L131" s="647">
        <v>0</v>
      </c>
      <c r="M131" s="647">
        <v>0</v>
      </c>
      <c r="N131" s="647">
        <v>0</v>
      </c>
      <c r="O131" s="661">
        <f>SUM(D131:N131)</f>
        <v>0</v>
      </c>
      <c r="P131" s="643">
        <v>0</v>
      </c>
    </row>
    <row r="132" spans="1:22" s="638" customFormat="1" ht="18" customHeight="1" x14ac:dyDescent="0.25">
      <c r="A132" s="641"/>
      <c r="B132" s="1039" t="s">
        <v>119</v>
      </c>
      <c r="C132" s="1040"/>
      <c r="D132" s="647">
        <v>0</v>
      </c>
      <c r="E132" s="647">
        <v>0</v>
      </c>
      <c r="F132" s="647">
        <v>0</v>
      </c>
      <c r="G132" s="647">
        <v>0</v>
      </c>
      <c r="H132" s="647">
        <v>0</v>
      </c>
      <c r="I132" s="647">
        <v>0</v>
      </c>
      <c r="J132" s="660"/>
      <c r="K132" s="660"/>
      <c r="L132" s="660"/>
      <c r="M132" s="660"/>
      <c r="N132" s="660"/>
      <c r="O132" s="661">
        <f>SUM(D132:I132)</f>
        <v>0</v>
      </c>
      <c r="P132" s="643">
        <v>0</v>
      </c>
    </row>
    <row r="133" spans="1:22" s="638" customFormat="1" ht="18" customHeight="1" x14ac:dyDescent="0.25">
      <c r="A133" s="641"/>
      <c r="B133" s="1039" t="s">
        <v>120</v>
      </c>
      <c r="C133" s="1040"/>
      <c r="D133" s="647">
        <v>0</v>
      </c>
      <c r="E133" s="647">
        <v>0</v>
      </c>
      <c r="F133" s="647">
        <v>0</v>
      </c>
      <c r="G133" s="647">
        <v>0</v>
      </c>
      <c r="H133" s="660"/>
      <c r="I133" s="660"/>
      <c r="J133" s="660"/>
      <c r="K133" s="660"/>
      <c r="L133" s="660"/>
      <c r="M133" s="660"/>
      <c r="N133" s="660"/>
      <c r="O133" s="661">
        <f>SUM(D133:G133)</f>
        <v>0</v>
      </c>
      <c r="P133" s="643">
        <v>0</v>
      </c>
    </row>
    <row r="134" spans="1:22" s="638" customFormat="1" ht="18" customHeight="1" x14ac:dyDescent="0.25">
      <c r="A134" s="641"/>
      <c r="B134" s="1039" t="s">
        <v>121</v>
      </c>
      <c r="C134" s="1040"/>
      <c r="D134" s="647">
        <v>0</v>
      </c>
      <c r="E134" s="647">
        <v>0</v>
      </c>
      <c r="F134" s="647">
        <v>0</v>
      </c>
      <c r="G134" s="647">
        <v>0</v>
      </c>
      <c r="H134" s="660"/>
      <c r="I134" s="660"/>
      <c r="J134" s="660"/>
      <c r="K134" s="660"/>
      <c r="L134" s="660"/>
      <c r="M134" s="660"/>
      <c r="N134" s="660"/>
      <c r="O134" s="661">
        <f>SUM(D134:G134)</f>
        <v>0</v>
      </c>
      <c r="P134" s="643">
        <v>0</v>
      </c>
    </row>
    <row r="135" spans="1:22" s="638" customFormat="1" ht="18" customHeight="1" x14ac:dyDescent="0.25">
      <c r="A135" s="641"/>
      <c r="B135" s="1039" t="s">
        <v>122</v>
      </c>
      <c r="C135" s="1040"/>
      <c r="D135" s="647">
        <v>0</v>
      </c>
      <c r="E135" s="647">
        <v>0</v>
      </c>
      <c r="F135" s="647">
        <v>0</v>
      </c>
      <c r="G135" s="647">
        <v>0</v>
      </c>
      <c r="H135" s="660"/>
      <c r="I135" s="660"/>
      <c r="J135" s="660"/>
      <c r="K135" s="660"/>
      <c r="L135" s="660"/>
      <c r="M135" s="660"/>
      <c r="N135" s="660"/>
      <c r="O135" s="661">
        <f>SUM(D135:G135)</f>
        <v>0</v>
      </c>
      <c r="P135" s="643">
        <v>0</v>
      </c>
    </row>
    <row r="136" spans="1:22" s="638" customFormat="1" ht="18" customHeight="1" x14ac:dyDescent="0.25">
      <c r="A136" s="641"/>
      <c r="B136" s="1039" t="s">
        <v>133</v>
      </c>
      <c r="C136" s="1040"/>
      <c r="D136" s="647">
        <v>0</v>
      </c>
      <c r="E136" s="660"/>
      <c r="F136" s="660"/>
      <c r="G136" s="660"/>
      <c r="H136" s="660"/>
      <c r="I136" s="660"/>
      <c r="J136" s="660"/>
      <c r="K136" s="660"/>
      <c r="L136" s="660"/>
      <c r="M136" s="660"/>
      <c r="N136" s="660"/>
      <c r="O136" s="661">
        <f>D136</f>
        <v>0</v>
      </c>
      <c r="P136" s="643">
        <v>0</v>
      </c>
    </row>
    <row r="137" spans="1:22" s="638" customFormat="1" x14ac:dyDescent="0.25">
      <c r="A137" s="641"/>
      <c r="F137" s="643"/>
      <c r="G137" s="643"/>
      <c r="H137" s="643"/>
      <c r="O137" s="646"/>
    </row>
    <row r="138" spans="1:22" s="638" customFormat="1" ht="18" customHeight="1" x14ac:dyDescent="0.25">
      <c r="A138" s="950" t="s">
        <v>134</v>
      </c>
      <c r="B138" s="950"/>
      <c r="C138" s="950"/>
      <c r="D138" s="950"/>
      <c r="E138" s="950"/>
      <c r="F138" s="950"/>
      <c r="G138" s="644"/>
      <c r="H138" s="643"/>
      <c r="I138" s="643"/>
      <c r="J138" s="639"/>
      <c r="K138" s="639"/>
      <c r="L138" s="639"/>
      <c r="M138" s="639"/>
      <c r="N138" s="639"/>
      <c r="O138" s="639"/>
      <c r="P138" s="639"/>
      <c r="Q138" s="643"/>
    </row>
    <row r="139" spans="1:22" s="638" customFormat="1" ht="18" customHeight="1" x14ac:dyDescent="0.25">
      <c r="A139" s="641"/>
      <c r="B139" s="642"/>
      <c r="C139" s="643"/>
      <c r="D139" s="643"/>
      <c r="E139" s="643"/>
      <c r="F139" s="643"/>
      <c r="G139" s="643"/>
      <c r="H139" s="643"/>
      <c r="I139" s="643"/>
      <c r="J139" s="643"/>
      <c r="K139" s="643"/>
      <c r="L139" s="643"/>
      <c r="M139" s="643"/>
      <c r="N139" s="643"/>
      <c r="O139" s="639"/>
      <c r="P139" s="639"/>
      <c r="Q139" s="643"/>
    </row>
    <row r="140" spans="1:22" s="638" customFormat="1" ht="18" customHeight="1" x14ac:dyDescent="0.25">
      <c r="A140" s="641" t="s">
        <v>135</v>
      </c>
      <c r="B140" s="1030" t="s">
        <v>5</v>
      </c>
      <c r="C140" s="1030"/>
      <c r="D140" s="1030"/>
      <c r="E140" s="1030"/>
      <c r="F140" s="1030"/>
      <c r="G140" s="1030"/>
      <c r="H140" s="645" t="s">
        <v>136</v>
      </c>
      <c r="I140" s="645" t="s">
        <v>137</v>
      </c>
      <c r="J140" s="645" t="s">
        <v>138</v>
      </c>
      <c r="K140" s="645" t="s">
        <v>139</v>
      </c>
      <c r="L140" s="645" t="s">
        <v>140</v>
      </c>
      <c r="M140" s="645" t="s">
        <v>141</v>
      </c>
      <c r="N140" s="645" t="s">
        <v>142</v>
      </c>
      <c r="O140" s="645" t="s">
        <v>143</v>
      </c>
      <c r="P140" s="645" t="s">
        <v>144</v>
      </c>
      <c r="Q140" s="645" t="s">
        <v>145</v>
      </c>
      <c r="R140" s="645" t="s">
        <v>146</v>
      </c>
      <c r="S140" s="645" t="s">
        <v>147</v>
      </c>
      <c r="T140" s="645" t="s">
        <v>148</v>
      </c>
      <c r="U140" s="645" t="s">
        <v>15</v>
      </c>
      <c r="V140" s="662"/>
    </row>
    <row r="141" spans="1:22" s="638" customFormat="1" ht="18" customHeight="1" x14ac:dyDescent="0.25">
      <c r="A141" s="641"/>
      <c r="B141" s="1063" t="s">
        <v>149</v>
      </c>
      <c r="C141" s="1064"/>
      <c r="D141" s="1060" t="s">
        <v>150</v>
      </c>
      <c r="E141" s="1061"/>
      <c r="F141" s="1061"/>
      <c r="G141" s="1062"/>
      <c r="H141" s="647">
        <v>0</v>
      </c>
      <c r="I141" s="647">
        <v>0</v>
      </c>
      <c r="J141" s="647">
        <v>0</v>
      </c>
      <c r="K141" s="647">
        <v>0</v>
      </c>
      <c r="L141" s="647">
        <v>0</v>
      </c>
      <c r="M141" s="647">
        <v>0</v>
      </c>
      <c r="N141" s="647">
        <v>0</v>
      </c>
      <c r="O141" s="663">
        <v>1</v>
      </c>
      <c r="P141" s="663">
        <v>0</v>
      </c>
      <c r="Q141" s="663">
        <v>0</v>
      </c>
      <c r="R141" s="663">
        <v>0</v>
      </c>
      <c r="S141" s="663">
        <v>0</v>
      </c>
      <c r="T141" s="663">
        <v>0</v>
      </c>
      <c r="U141" s="658">
        <f>SUM(H141:N141)</f>
        <v>0</v>
      </c>
      <c r="V141" s="662"/>
    </row>
    <row r="142" spans="1:22" s="638" customFormat="1" ht="18" customHeight="1" x14ac:dyDescent="0.25">
      <c r="A142" s="641"/>
      <c r="B142" s="1065"/>
      <c r="C142" s="1066"/>
      <c r="D142" s="1060" t="s">
        <v>151</v>
      </c>
      <c r="E142" s="1061"/>
      <c r="F142" s="1061"/>
      <c r="G142" s="1062"/>
      <c r="H142" s="647">
        <v>0</v>
      </c>
      <c r="I142" s="647">
        <v>14</v>
      </c>
      <c r="J142" s="647">
        <v>48</v>
      </c>
      <c r="K142" s="647">
        <v>22</v>
      </c>
      <c r="L142" s="647">
        <v>43</v>
      </c>
      <c r="M142" s="647">
        <v>63</v>
      </c>
      <c r="N142" s="647">
        <v>51</v>
      </c>
      <c r="O142" s="663">
        <v>6</v>
      </c>
      <c r="P142" s="663">
        <v>1</v>
      </c>
      <c r="Q142" s="663">
        <v>2</v>
      </c>
      <c r="R142" s="663">
        <v>2</v>
      </c>
      <c r="S142" s="663">
        <v>3</v>
      </c>
      <c r="T142" s="663">
        <v>0</v>
      </c>
      <c r="U142" s="658">
        <f>SUM(H142:N142)</f>
        <v>241</v>
      </c>
      <c r="V142" s="662"/>
    </row>
    <row r="143" spans="1:22" s="638" customFormat="1" ht="18" customHeight="1" x14ac:dyDescent="0.25">
      <c r="A143" s="641"/>
      <c r="B143" s="1063" t="s">
        <v>152</v>
      </c>
      <c r="C143" s="1064"/>
      <c r="D143" s="1060" t="s">
        <v>153</v>
      </c>
      <c r="E143" s="1061"/>
      <c r="F143" s="1061"/>
      <c r="G143" s="1062"/>
      <c r="H143" s="660"/>
      <c r="I143" s="660"/>
      <c r="J143" s="647">
        <v>3</v>
      </c>
      <c r="K143" s="647">
        <v>3</v>
      </c>
      <c r="L143" s="647">
        <v>1</v>
      </c>
      <c r="M143" s="647">
        <v>2</v>
      </c>
      <c r="N143" s="647">
        <v>0</v>
      </c>
      <c r="O143" s="647">
        <v>1</v>
      </c>
      <c r="P143" s="647">
        <v>0</v>
      </c>
      <c r="Q143" s="647">
        <v>0</v>
      </c>
      <c r="R143" s="647">
        <v>0</v>
      </c>
      <c r="S143" s="647">
        <v>0</v>
      </c>
      <c r="T143" s="647">
        <v>0</v>
      </c>
      <c r="U143" s="658">
        <f>SUM(J143:T143)</f>
        <v>10</v>
      </c>
      <c r="V143" s="662"/>
    </row>
    <row r="144" spans="1:22" s="638" customFormat="1" ht="18" customHeight="1" x14ac:dyDescent="0.25">
      <c r="A144" s="641"/>
      <c r="B144" s="1065"/>
      <c r="C144" s="1066"/>
      <c r="D144" s="1060" t="s">
        <v>154</v>
      </c>
      <c r="E144" s="1061"/>
      <c r="F144" s="1061"/>
      <c r="G144" s="1062"/>
      <c r="H144" s="660"/>
      <c r="I144" s="660"/>
      <c r="J144" s="647">
        <v>1</v>
      </c>
      <c r="K144" s="647">
        <v>3</v>
      </c>
      <c r="L144" s="647">
        <v>0</v>
      </c>
      <c r="M144" s="647">
        <v>2</v>
      </c>
      <c r="N144" s="647">
        <v>0</v>
      </c>
      <c r="O144" s="647">
        <v>2</v>
      </c>
      <c r="P144" s="647">
        <v>0</v>
      </c>
      <c r="Q144" s="647">
        <v>0</v>
      </c>
      <c r="R144" s="647">
        <v>0</v>
      </c>
      <c r="S144" s="647">
        <v>0</v>
      </c>
      <c r="T144" s="647">
        <v>0</v>
      </c>
      <c r="U144" s="658">
        <f>SUM(J144:T144)</f>
        <v>8</v>
      </c>
      <c r="V144" s="662"/>
    </row>
    <row r="145" spans="1:27" s="638" customFormat="1" ht="18" customHeight="1" x14ac:dyDescent="0.25">
      <c r="A145" s="641"/>
      <c r="B145" s="656" t="s">
        <v>155</v>
      </c>
      <c r="O145" s="646"/>
    </row>
    <row r="146" spans="1:27" s="638" customFormat="1" ht="18" customHeight="1" x14ac:dyDescent="0.25">
      <c r="A146" s="641"/>
      <c r="B146" s="656"/>
      <c r="O146" s="646"/>
    </row>
    <row r="147" spans="1:27" s="638" customFormat="1" ht="18" customHeight="1" x14ac:dyDescent="0.25">
      <c r="A147" s="664" t="s">
        <v>156</v>
      </c>
      <c r="B147" s="664"/>
      <c r="C147" s="664"/>
      <c r="D147" s="664"/>
      <c r="E147" s="664"/>
      <c r="F147" s="664"/>
      <c r="G147" s="665"/>
      <c r="H147" s="644"/>
      <c r="O147" s="646"/>
      <c r="S147" s="656" t="s">
        <v>157</v>
      </c>
    </row>
    <row r="148" spans="1:27" s="638" customFormat="1" ht="18" customHeight="1" x14ac:dyDescent="0.25">
      <c r="A148" s="641"/>
      <c r="B148" s="642"/>
      <c r="C148" s="641"/>
      <c r="O148" s="646"/>
      <c r="S148" s="656"/>
    </row>
    <row r="149" spans="1:27" s="638" customFormat="1" ht="18" customHeight="1" x14ac:dyDescent="0.25">
      <c r="A149" s="641" t="s">
        <v>158</v>
      </c>
      <c r="B149" s="1030" t="s">
        <v>5</v>
      </c>
      <c r="C149" s="1030"/>
      <c r="D149" s="1030"/>
      <c r="E149" s="1030"/>
      <c r="F149" s="1030" t="s">
        <v>119</v>
      </c>
      <c r="G149" s="1030"/>
      <c r="H149" s="1030" t="s">
        <v>120</v>
      </c>
      <c r="I149" s="1030"/>
      <c r="J149" s="1030" t="s">
        <v>121</v>
      </c>
      <c r="K149" s="1030"/>
      <c r="L149" s="1030" t="s">
        <v>159</v>
      </c>
      <c r="M149" s="1030"/>
      <c r="N149" s="1030" t="s">
        <v>123</v>
      </c>
      <c r="O149" s="1030"/>
      <c r="P149" s="1030" t="s">
        <v>124</v>
      </c>
      <c r="Q149" s="1030"/>
      <c r="R149" s="1030" t="s">
        <v>125</v>
      </c>
      <c r="S149" s="1030"/>
      <c r="T149" s="1030" t="s">
        <v>126</v>
      </c>
      <c r="U149" s="1030"/>
      <c r="V149" s="1030" t="s">
        <v>127</v>
      </c>
      <c r="W149" s="1030"/>
      <c r="X149" s="1030" t="s">
        <v>128</v>
      </c>
      <c r="Y149" s="1030"/>
      <c r="Z149" s="1030" t="s">
        <v>129</v>
      </c>
      <c r="AA149" s="1030"/>
    </row>
    <row r="150" spans="1:27" s="638" customFormat="1" ht="18" customHeight="1" x14ac:dyDescent="0.25">
      <c r="A150" s="641"/>
      <c r="B150" s="1030"/>
      <c r="C150" s="1030"/>
      <c r="D150" s="1030"/>
      <c r="E150" s="1030"/>
      <c r="F150" s="645" t="s">
        <v>103</v>
      </c>
      <c r="G150" s="645" t="s">
        <v>104</v>
      </c>
      <c r="H150" s="645" t="s">
        <v>103</v>
      </c>
      <c r="I150" s="645" t="s">
        <v>104</v>
      </c>
      <c r="J150" s="645" t="s">
        <v>103</v>
      </c>
      <c r="K150" s="645" t="s">
        <v>104</v>
      </c>
      <c r="L150" s="645" t="s">
        <v>103</v>
      </c>
      <c r="M150" s="645" t="s">
        <v>104</v>
      </c>
      <c r="N150" s="645" t="s">
        <v>103</v>
      </c>
      <c r="O150" s="645" t="s">
        <v>104</v>
      </c>
      <c r="P150" s="645" t="s">
        <v>103</v>
      </c>
      <c r="Q150" s="645" t="s">
        <v>104</v>
      </c>
      <c r="R150" s="645" t="s">
        <v>103</v>
      </c>
      <c r="S150" s="645" t="s">
        <v>104</v>
      </c>
      <c r="T150" s="645" t="s">
        <v>103</v>
      </c>
      <c r="U150" s="645" t="s">
        <v>104</v>
      </c>
      <c r="V150" s="645" t="s">
        <v>103</v>
      </c>
      <c r="W150" s="645" t="s">
        <v>104</v>
      </c>
      <c r="X150" s="645" t="s">
        <v>103</v>
      </c>
      <c r="Y150" s="645" t="s">
        <v>104</v>
      </c>
      <c r="Z150" s="645" t="s">
        <v>103</v>
      </c>
      <c r="AA150" s="645" t="s">
        <v>104</v>
      </c>
    </row>
    <row r="151" spans="1:27" s="638" customFormat="1" ht="18" customHeight="1" x14ac:dyDescent="0.25">
      <c r="A151" s="641"/>
      <c r="B151" s="1060" t="s">
        <v>160</v>
      </c>
      <c r="C151" s="1061"/>
      <c r="D151" s="1061"/>
      <c r="E151" s="1062"/>
      <c r="F151" s="660"/>
      <c r="G151" s="660"/>
      <c r="H151" s="647">
        <v>9</v>
      </c>
      <c r="I151" s="647">
        <v>2</v>
      </c>
      <c r="J151" s="647">
        <v>46</v>
      </c>
      <c r="K151" s="647">
        <v>1</v>
      </c>
      <c r="L151" s="647">
        <v>46</v>
      </c>
      <c r="M151" s="647">
        <v>0</v>
      </c>
      <c r="N151" s="647">
        <v>61</v>
      </c>
      <c r="O151" s="647">
        <v>0</v>
      </c>
      <c r="P151" s="647">
        <v>73</v>
      </c>
      <c r="Q151" s="647">
        <v>0</v>
      </c>
      <c r="R151" s="647">
        <v>114</v>
      </c>
      <c r="S151" s="647">
        <v>0</v>
      </c>
      <c r="T151" s="647">
        <v>121</v>
      </c>
      <c r="U151" s="647">
        <v>0</v>
      </c>
      <c r="V151" s="647">
        <v>115</v>
      </c>
      <c r="W151" s="647">
        <v>0</v>
      </c>
      <c r="X151" s="647">
        <v>101</v>
      </c>
      <c r="Y151" s="647">
        <v>0</v>
      </c>
      <c r="Z151" s="647">
        <v>62</v>
      </c>
      <c r="AA151" s="647">
        <v>0</v>
      </c>
    </row>
    <row r="152" spans="1:27" s="638" customFormat="1" ht="18" customHeight="1" x14ac:dyDescent="0.25">
      <c r="A152" s="641"/>
      <c r="O152" s="646"/>
    </row>
    <row r="153" spans="1:27" s="638" customFormat="1" ht="18" customHeight="1" x14ac:dyDescent="0.25">
      <c r="A153" s="664" t="s">
        <v>161</v>
      </c>
      <c r="B153" s="664"/>
      <c r="C153" s="664"/>
      <c r="D153" s="664"/>
      <c r="E153" s="664"/>
      <c r="F153" s="664"/>
      <c r="G153" s="665"/>
      <c r="H153" s="665"/>
      <c r="O153" s="646"/>
    </row>
    <row r="154" spans="1:27" s="638" customFormat="1" ht="18" customHeight="1" x14ac:dyDescent="0.25">
      <c r="A154" s="666"/>
      <c r="B154" s="666"/>
      <c r="C154" s="666"/>
      <c r="D154" s="666"/>
      <c r="E154" s="666"/>
      <c r="O154" s="646"/>
    </row>
    <row r="155" spans="1:27" s="638" customFormat="1" ht="18" customHeight="1" x14ac:dyDescent="0.25">
      <c r="A155" s="641"/>
      <c r="B155" s="642" t="s">
        <v>162</v>
      </c>
      <c r="C155" s="643"/>
      <c r="D155" s="643"/>
      <c r="H155" s="644"/>
      <c r="O155" s="646"/>
    </row>
    <row r="156" spans="1:27" s="638" customFormat="1" ht="18" customHeight="1" x14ac:dyDescent="0.25">
      <c r="A156" s="641" t="s">
        <v>163</v>
      </c>
      <c r="B156" s="1032" t="s">
        <v>5</v>
      </c>
      <c r="C156" s="1032"/>
      <c r="D156" s="1032"/>
      <c r="E156" s="1032" t="s">
        <v>164</v>
      </c>
      <c r="F156" s="1032"/>
      <c r="G156" s="1032"/>
      <c r="H156" s="1032"/>
      <c r="I156" s="1032"/>
      <c r="J156" s="1032"/>
      <c r="K156" s="1032"/>
      <c r="L156" s="1032"/>
      <c r="M156" s="1032"/>
      <c r="N156" s="1032"/>
      <c r="O156" s="1032"/>
      <c r="P156" s="1032"/>
      <c r="Q156" s="1032"/>
      <c r="R156" s="1059" t="s">
        <v>102</v>
      </c>
    </row>
    <row r="157" spans="1:27" s="638" customFormat="1" ht="18" customHeight="1" x14ac:dyDescent="0.25">
      <c r="A157" s="641"/>
      <c r="B157" s="1032"/>
      <c r="C157" s="1032"/>
      <c r="D157" s="1032"/>
      <c r="E157" s="667" t="s">
        <v>103</v>
      </c>
      <c r="F157" s="667" t="s">
        <v>104</v>
      </c>
      <c r="G157" s="667" t="s">
        <v>105</v>
      </c>
      <c r="H157" s="667" t="s">
        <v>106</v>
      </c>
      <c r="I157" s="667" t="s">
        <v>107</v>
      </c>
      <c r="J157" s="667" t="s">
        <v>108</v>
      </c>
      <c r="K157" s="667" t="s">
        <v>109</v>
      </c>
      <c r="L157" s="667" t="s">
        <v>110</v>
      </c>
      <c r="M157" s="667" t="s">
        <v>111</v>
      </c>
      <c r="N157" s="667" t="s">
        <v>112</v>
      </c>
      <c r="O157" s="667" t="s">
        <v>113</v>
      </c>
      <c r="P157" s="667" t="s">
        <v>165</v>
      </c>
      <c r="Q157" s="668" t="s">
        <v>166</v>
      </c>
      <c r="R157" s="1059"/>
    </row>
    <row r="158" spans="1:27" s="638" customFormat="1" ht="18" customHeight="1" x14ac:dyDescent="0.25">
      <c r="A158" s="641"/>
      <c r="B158" s="669" t="s">
        <v>167</v>
      </c>
      <c r="C158" s="670"/>
      <c r="D158" s="671"/>
      <c r="E158" s="647">
        <v>0</v>
      </c>
      <c r="F158" s="647">
        <v>0</v>
      </c>
      <c r="G158" s="647">
        <v>0</v>
      </c>
      <c r="H158" s="647">
        <v>0</v>
      </c>
      <c r="I158" s="647">
        <v>0</v>
      </c>
      <c r="J158" s="672"/>
      <c r="K158" s="672"/>
      <c r="L158" s="672"/>
      <c r="M158" s="672"/>
      <c r="N158" s="672"/>
      <c r="O158" s="672"/>
      <c r="P158" s="672"/>
      <c r="Q158" s="672"/>
      <c r="R158" s="643"/>
    </row>
    <row r="159" spans="1:27" s="638" customFormat="1" ht="18" customHeight="1" x14ac:dyDescent="0.25">
      <c r="A159" s="641"/>
      <c r="B159" s="669" t="s">
        <v>168</v>
      </c>
      <c r="C159" s="670"/>
      <c r="D159" s="671"/>
      <c r="E159" s="647">
        <v>7</v>
      </c>
      <c r="F159" s="647">
        <v>5</v>
      </c>
      <c r="G159" s="672"/>
      <c r="H159" s="672"/>
      <c r="I159" s="672"/>
      <c r="J159" s="672"/>
      <c r="K159" s="672"/>
      <c r="L159" s="672"/>
      <c r="M159" s="672"/>
      <c r="N159" s="672"/>
      <c r="O159" s="672"/>
      <c r="P159" s="672"/>
      <c r="Q159" s="672"/>
      <c r="R159" s="643"/>
    </row>
    <row r="160" spans="1:27" s="638" customFormat="1" ht="19.5" customHeight="1" x14ac:dyDescent="0.25">
      <c r="A160" s="641"/>
      <c r="B160" s="669" t="s">
        <v>169</v>
      </c>
      <c r="C160" s="670"/>
      <c r="D160" s="671"/>
      <c r="E160" s="647">
        <v>16</v>
      </c>
      <c r="F160" s="647">
        <v>16</v>
      </c>
      <c r="G160" s="647">
        <v>10</v>
      </c>
      <c r="H160" s="647">
        <v>10</v>
      </c>
      <c r="I160" s="647">
        <v>4</v>
      </c>
      <c r="J160" s="647">
        <v>8</v>
      </c>
      <c r="K160" s="672">
        <v>0</v>
      </c>
      <c r="L160" s="672">
        <v>0</v>
      </c>
      <c r="M160" s="672">
        <v>0</v>
      </c>
      <c r="N160" s="672">
        <v>0</v>
      </c>
      <c r="O160" s="672">
        <v>0</v>
      </c>
      <c r="P160" s="672">
        <v>0</v>
      </c>
      <c r="Q160" s="672">
        <v>13</v>
      </c>
      <c r="R160" s="643"/>
    </row>
    <row r="161" spans="1:18" s="638" customFormat="1" ht="18" customHeight="1" x14ac:dyDescent="0.25">
      <c r="A161" s="641"/>
      <c r="B161" s="669" t="s">
        <v>170</v>
      </c>
      <c r="C161" s="670"/>
      <c r="D161" s="671"/>
      <c r="E161" s="647">
        <v>8</v>
      </c>
      <c r="F161" s="647">
        <v>3</v>
      </c>
      <c r="G161" s="647">
        <v>2</v>
      </c>
      <c r="H161" s="647">
        <v>4</v>
      </c>
      <c r="I161" s="647">
        <v>3</v>
      </c>
      <c r="J161" s="647">
        <v>2</v>
      </c>
      <c r="K161" s="647">
        <v>1</v>
      </c>
      <c r="L161" s="647">
        <v>0</v>
      </c>
      <c r="M161" s="647">
        <v>0</v>
      </c>
      <c r="N161" s="647">
        <v>0</v>
      </c>
      <c r="O161" s="647">
        <v>0</v>
      </c>
      <c r="P161" s="647">
        <v>0</v>
      </c>
      <c r="Q161" s="647">
        <v>10</v>
      </c>
      <c r="R161" s="643"/>
    </row>
    <row r="162" spans="1:18" s="638" customFormat="1" ht="18" customHeight="1" x14ac:dyDescent="0.25">
      <c r="A162" s="641"/>
      <c r="B162" s="669" t="s">
        <v>171</v>
      </c>
      <c r="C162" s="670"/>
      <c r="D162" s="671"/>
      <c r="E162" s="647">
        <v>9</v>
      </c>
      <c r="F162" s="647">
        <v>4</v>
      </c>
      <c r="G162" s="647">
        <v>5</v>
      </c>
      <c r="H162" s="647">
        <v>0</v>
      </c>
      <c r="I162" s="647">
        <v>1</v>
      </c>
      <c r="J162" s="647">
        <v>1</v>
      </c>
      <c r="K162" s="647">
        <v>0</v>
      </c>
      <c r="L162" s="647">
        <v>0</v>
      </c>
      <c r="M162" s="647">
        <v>0</v>
      </c>
      <c r="N162" s="647">
        <v>0</v>
      </c>
      <c r="O162" s="647">
        <v>0</v>
      </c>
      <c r="P162" s="647">
        <v>0</v>
      </c>
      <c r="Q162" s="647">
        <v>3</v>
      </c>
      <c r="R162" s="643"/>
    </row>
    <row r="163" spans="1:18" s="638" customFormat="1" ht="18" customHeight="1" x14ac:dyDescent="0.25">
      <c r="A163" s="641"/>
      <c r="B163" s="669" t="s">
        <v>172</v>
      </c>
      <c r="C163" s="670"/>
      <c r="D163" s="671"/>
      <c r="E163" s="647">
        <v>6</v>
      </c>
      <c r="F163" s="647">
        <v>1</v>
      </c>
      <c r="G163" s="647">
        <v>3</v>
      </c>
      <c r="H163" s="647">
        <v>1</v>
      </c>
      <c r="I163" s="647">
        <v>0</v>
      </c>
      <c r="J163" s="647">
        <v>0</v>
      </c>
      <c r="K163" s="647">
        <v>0</v>
      </c>
      <c r="L163" s="647">
        <v>0</v>
      </c>
      <c r="M163" s="647">
        <v>0</v>
      </c>
      <c r="N163" s="647">
        <v>0</v>
      </c>
      <c r="O163" s="647">
        <v>0</v>
      </c>
      <c r="P163" s="647">
        <v>0</v>
      </c>
      <c r="Q163" s="647">
        <v>2</v>
      </c>
      <c r="R163" s="643"/>
    </row>
    <row r="164" spans="1:18" s="638" customFormat="1" ht="18" customHeight="1" x14ac:dyDescent="0.25">
      <c r="A164" s="641"/>
      <c r="B164" s="669" t="s">
        <v>173</v>
      </c>
      <c r="C164" s="670"/>
      <c r="D164" s="671"/>
      <c r="E164" s="647">
        <v>8</v>
      </c>
      <c r="F164" s="647">
        <v>2</v>
      </c>
      <c r="G164" s="647">
        <v>2</v>
      </c>
      <c r="H164" s="647">
        <v>1</v>
      </c>
      <c r="I164" s="647">
        <v>0</v>
      </c>
      <c r="J164" s="647">
        <v>0</v>
      </c>
      <c r="K164" s="647">
        <v>0</v>
      </c>
      <c r="L164" s="647">
        <v>0</v>
      </c>
      <c r="M164" s="647">
        <v>0</v>
      </c>
      <c r="N164" s="647">
        <v>0</v>
      </c>
      <c r="O164" s="647">
        <v>0</v>
      </c>
      <c r="P164" s="647">
        <v>0</v>
      </c>
      <c r="Q164" s="647">
        <v>1</v>
      </c>
      <c r="R164" s="643"/>
    </row>
    <row r="165" spans="1:18" s="638" customFormat="1" x14ac:dyDescent="0.25">
      <c r="A165" s="641"/>
      <c r="B165" s="643"/>
      <c r="C165" s="643"/>
      <c r="D165" s="643"/>
      <c r="O165" s="646"/>
    </row>
    <row r="166" spans="1:18" s="638" customFormat="1" x14ac:dyDescent="0.25">
      <c r="A166" s="641"/>
      <c r="B166" s="642" t="s">
        <v>174</v>
      </c>
      <c r="C166" s="643"/>
      <c r="D166" s="643"/>
      <c r="H166" s="644"/>
      <c r="O166" s="646"/>
    </row>
    <row r="167" spans="1:18" s="638" customFormat="1" ht="18" customHeight="1" x14ac:dyDescent="0.25">
      <c r="A167" s="641" t="s">
        <v>175</v>
      </c>
      <c r="B167" s="1032" t="s">
        <v>5</v>
      </c>
      <c r="C167" s="1032"/>
      <c r="D167" s="1032"/>
      <c r="E167" s="1032" t="s">
        <v>164</v>
      </c>
      <c r="F167" s="1032"/>
      <c r="G167" s="1032"/>
      <c r="H167" s="1032"/>
      <c r="I167" s="1032"/>
      <c r="J167" s="1032"/>
      <c r="K167" s="1032"/>
      <c r="L167" s="1032"/>
      <c r="M167" s="1032"/>
      <c r="N167" s="1032"/>
      <c r="O167" s="1032"/>
      <c r="P167" s="1032"/>
      <c r="Q167" s="1032"/>
      <c r="R167" s="1059" t="s">
        <v>102</v>
      </c>
    </row>
    <row r="168" spans="1:18" s="638" customFormat="1" ht="18" customHeight="1" x14ac:dyDescent="0.25">
      <c r="A168" s="641"/>
      <c r="B168" s="1032"/>
      <c r="C168" s="1032"/>
      <c r="D168" s="1032"/>
      <c r="E168" s="667" t="s">
        <v>103</v>
      </c>
      <c r="F168" s="667" t="s">
        <v>104</v>
      </c>
      <c r="G168" s="667" t="s">
        <v>105</v>
      </c>
      <c r="H168" s="667" t="s">
        <v>106</v>
      </c>
      <c r="I168" s="667" t="s">
        <v>107</v>
      </c>
      <c r="J168" s="667" t="s">
        <v>108</v>
      </c>
      <c r="K168" s="667" t="s">
        <v>109</v>
      </c>
      <c r="L168" s="667" t="s">
        <v>110</v>
      </c>
      <c r="M168" s="667" t="s">
        <v>111</v>
      </c>
      <c r="N168" s="667" t="s">
        <v>112</v>
      </c>
      <c r="O168" s="667" t="s">
        <v>113</v>
      </c>
      <c r="P168" s="667" t="s">
        <v>165</v>
      </c>
      <c r="Q168" s="668" t="s">
        <v>166</v>
      </c>
      <c r="R168" s="1059"/>
    </row>
    <row r="169" spans="1:18" s="638" customFormat="1" ht="18" customHeight="1" x14ac:dyDescent="0.25">
      <c r="A169" s="641"/>
      <c r="B169" s="669" t="s">
        <v>167</v>
      </c>
      <c r="C169" s="670"/>
      <c r="D169" s="671"/>
      <c r="E169" s="647">
        <v>2</v>
      </c>
      <c r="F169" s="647">
        <v>0</v>
      </c>
      <c r="G169" s="647">
        <v>0</v>
      </c>
      <c r="H169" s="647">
        <v>0</v>
      </c>
      <c r="I169" s="647">
        <v>0</v>
      </c>
      <c r="J169" s="672"/>
      <c r="K169" s="672"/>
      <c r="L169" s="672"/>
      <c r="M169" s="672"/>
      <c r="N169" s="672"/>
      <c r="O169" s="672"/>
      <c r="P169" s="672"/>
      <c r="Q169" s="672"/>
      <c r="R169" s="643"/>
    </row>
    <row r="170" spans="1:18" s="638" customFormat="1" ht="18" customHeight="1" x14ac:dyDescent="0.25">
      <c r="A170" s="641"/>
      <c r="B170" s="669" t="s">
        <v>168</v>
      </c>
      <c r="C170" s="670"/>
      <c r="D170" s="671"/>
      <c r="E170" s="647">
        <v>7</v>
      </c>
      <c r="F170" s="647">
        <v>7</v>
      </c>
      <c r="G170" s="672"/>
      <c r="H170" s="672"/>
      <c r="I170" s="672"/>
      <c r="J170" s="672"/>
      <c r="K170" s="672"/>
      <c r="L170" s="672"/>
      <c r="M170" s="672"/>
      <c r="N170" s="672"/>
      <c r="O170" s="672"/>
      <c r="P170" s="672"/>
      <c r="Q170" s="672"/>
      <c r="R170" s="643"/>
    </row>
    <row r="171" spans="1:18" s="638" customFormat="1" ht="18" customHeight="1" x14ac:dyDescent="0.25">
      <c r="A171" s="641"/>
      <c r="B171" s="669" t="s">
        <v>169</v>
      </c>
      <c r="C171" s="670"/>
      <c r="D171" s="671"/>
      <c r="E171" s="647">
        <v>0</v>
      </c>
      <c r="F171" s="647">
        <v>0</v>
      </c>
      <c r="G171" s="647">
        <v>2</v>
      </c>
      <c r="H171" s="647">
        <v>1</v>
      </c>
      <c r="I171" s="647">
        <v>0</v>
      </c>
      <c r="J171" s="647">
        <v>0</v>
      </c>
      <c r="K171" s="672">
        <v>0</v>
      </c>
      <c r="L171" s="672">
        <v>0</v>
      </c>
      <c r="M171" s="672">
        <v>0</v>
      </c>
      <c r="N171" s="672">
        <v>0</v>
      </c>
      <c r="O171" s="672">
        <v>0</v>
      </c>
      <c r="P171" s="672">
        <v>0</v>
      </c>
      <c r="Q171" s="672">
        <v>13</v>
      </c>
      <c r="R171" s="643"/>
    </row>
    <row r="172" spans="1:18" s="638" customFormat="1" ht="18" customHeight="1" x14ac:dyDescent="0.25">
      <c r="A172" s="641"/>
      <c r="B172" s="669" t="s">
        <v>170</v>
      </c>
      <c r="C172" s="670"/>
      <c r="D172" s="671"/>
      <c r="E172" s="647">
        <v>0</v>
      </c>
      <c r="F172" s="647">
        <v>0</v>
      </c>
      <c r="G172" s="647">
        <v>0</v>
      </c>
      <c r="H172" s="647">
        <v>0</v>
      </c>
      <c r="I172" s="647">
        <v>0</v>
      </c>
      <c r="J172" s="647">
        <v>0</v>
      </c>
      <c r="K172" s="647">
        <v>0</v>
      </c>
      <c r="L172" s="647">
        <v>0</v>
      </c>
      <c r="M172" s="647">
        <v>0</v>
      </c>
      <c r="N172" s="647">
        <v>0</v>
      </c>
      <c r="O172" s="647">
        <v>0</v>
      </c>
      <c r="P172" s="647">
        <v>0</v>
      </c>
      <c r="Q172" s="647">
        <v>10</v>
      </c>
      <c r="R172" s="643"/>
    </row>
    <row r="173" spans="1:18" s="638" customFormat="1" ht="18" customHeight="1" x14ac:dyDescent="0.25">
      <c r="A173" s="641"/>
      <c r="B173" s="669" t="s">
        <v>171</v>
      </c>
      <c r="C173" s="670"/>
      <c r="D173" s="671"/>
      <c r="E173" s="647">
        <v>0</v>
      </c>
      <c r="F173" s="647">
        <v>0</v>
      </c>
      <c r="G173" s="647">
        <v>0</v>
      </c>
      <c r="H173" s="647">
        <v>0</v>
      </c>
      <c r="I173" s="647">
        <v>0</v>
      </c>
      <c r="J173" s="647">
        <v>0</v>
      </c>
      <c r="K173" s="647">
        <v>0</v>
      </c>
      <c r="L173" s="647">
        <v>0</v>
      </c>
      <c r="M173" s="647">
        <v>0</v>
      </c>
      <c r="N173" s="647">
        <v>0</v>
      </c>
      <c r="O173" s="647">
        <v>0</v>
      </c>
      <c r="P173" s="647">
        <v>0</v>
      </c>
      <c r="Q173" s="647">
        <v>3</v>
      </c>
      <c r="R173" s="643"/>
    </row>
    <row r="174" spans="1:18" s="638" customFormat="1" ht="18" customHeight="1" x14ac:dyDescent="0.25">
      <c r="A174" s="641"/>
      <c r="B174" s="669" t="s">
        <v>172</v>
      </c>
      <c r="C174" s="670"/>
      <c r="D174" s="671"/>
      <c r="E174" s="647">
        <v>0</v>
      </c>
      <c r="F174" s="647">
        <v>0</v>
      </c>
      <c r="G174" s="647">
        <v>0</v>
      </c>
      <c r="H174" s="647">
        <v>0</v>
      </c>
      <c r="I174" s="647">
        <v>0</v>
      </c>
      <c r="J174" s="647">
        <v>0</v>
      </c>
      <c r="K174" s="647">
        <v>0</v>
      </c>
      <c r="L174" s="647">
        <v>0</v>
      </c>
      <c r="M174" s="647">
        <v>0</v>
      </c>
      <c r="N174" s="647">
        <v>0</v>
      </c>
      <c r="O174" s="647">
        <v>0</v>
      </c>
      <c r="P174" s="647">
        <v>0</v>
      </c>
      <c r="Q174" s="647">
        <v>2</v>
      </c>
      <c r="R174" s="643"/>
    </row>
    <row r="175" spans="1:18" s="638" customFormat="1" ht="18" customHeight="1" x14ac:dyDescent="0.25">
      <c r="A175" s="641"/>
      <c r="B175" s="669" t="s">
        <v>173</v>
      </c>
      <c r="C175" s="670"/>
      <c r="D175" s="671"/>
      <c r="E175" s="647">
        <v>1</v>
      </c>
      <c r="F175" s="647">
        <v>0</v>
      </c>
      <c r="G175" s="647">
        <v>0</v>
      </c>
      <c r="H175" s="647">
        <v>0</v>
      </c>
      <c r="I175" s="647">
        <v>0</v>
      </c>
      <c r="J175" s="647">
        <v>0</v>
      </c>
      <c r="K175" s="647">
        <v>0</v>
      </c>
      <c r="L175" s="647">
        <v>0</v>
      </c>
      <c r="M175" s="647">
        <v>0</v>
      </c>
      <c r="N175" s="647">
        <v>0</v>
      </c>
      <c r="O175" s="647">
        <v>0</v>
      </c>
      <c r="P175" s="647">
        <v>0</v>
      </c>
      <c r="Q175" s="647">
        <v>1</v>
      </c>
      <c r="R175" s="643"/>
    </row>
    <row r="176" spans="1:18" s="638" customFormat="1" ht="18" customHeight="1" x14ac:dyDescent="0.25">
      <c r="A176" s="641"/>
      <c r="O176" s="646"/>
    </row>
    <row r="177" spans="1:18" s="638" customFormat="1" ht="18" customHeight="1" x14ac:dyDescent="0.25">
      <c r="A177" s="641"/>
      <c r="B177" s="642" t="s">
        <v>176</v>
      </c>
      <c r="C177" s="643"/>
      <c r="D177" s="643"/>
      <c r="H177" s="644"/>
      <c r="O177" s="646"/>
    </row>
    <row r="178" spans="1:18" s="638" customFormat="1" ht="18" customHeight="1" x14ac:dyDescent="0.25">
      <c r="A178" s="641" t="s">
        <v>177</v>
      </c>
      <c r="B178" s="1032" t="s">
        <v>5</v>
      </c>
      <c r="C178" s="1032"/>
      <c r="D178" s="1032"/>
      <c r="E178" s="1032" t="s">
        <v>164</v>
      </c>
      <c r="F178" s="1032"/>
      <c r="G178" s="1032"/>
      <c r="H178" s="1032"/>
      <c r="I178" s="1032"/>
      <c r="J178" s="1032"/>
      <c r="K178" s="1032"/>
      <c r="L178" s="1032"/>
      <c r="M178" s="1032"/>
      <c r="N178" s="1032"/>
      <c r="O178" s="1032"/>
      <c r="P178" s="1032"/>
      <c r="Q178" s="1032"/>
      <c r="R178" s="1059" t="s">
        <v>102</v>
      </c>
    </row>
    <row r="179" spans="1:18" s="638" customFormat="1" ht="18" customHeight="1" x14ac:dyDescent="0.25">
      <c r="A179" s="641"/>
      <c r="B179" s="1032"/>
      <c r="C179" s="1032"/>
      <c r="D179" s="1032"/>
      <c r="E179" s="667" t="s">
        <v>103</v>
      </c>
      <c r="F179" s="667" t="s">
        <v>104</v>
      </c>
      <c r="G179" s="667" t="s">
        <v>105</v>
      </c>
      <c r="H179" s="667" t="s">
        <v>106</v>
      </c>
      <c r="I179" s="667" t="s">
        <v>107</v>
      </c>
      <c r="J179" s="667" t="s">
        <v>108</v>
      </c>
      <c r="K179" s="667" t="s">
        <v>109</v>
      </c>
      <c r="L179" s="667" t="s">
        <v>110</v>
      </c>
      <c r="M179" s="667" t="s">
        <v>111</v>
      </c>
      <c r="N179" s="667" t="s">
        <v>112</v>
      </c>
      <c r="O179" s="667" t="s">
        <v>113</v>
      </c>
      <c r="P179" s="667" t="s">
        <v>165</v>
      </c>
      <c r="Q179" s="668" t="s">
        <v>166</v>
      </c>
      <c r="R179" s="1059"/>
    </row>
    <row r="180" spans="1:18" s="638" customFormat="1" ht="19.5" customHeight="1" x14ac:dyDescent="0.25">
      <c r="A180" s="641"/>
      <c r="B180" s="669" t="s">
        <v>169</v>
      </c>
      <c r="C180" s="670"/>
      <c r="D180" s="671"/>
      <c r="E180" s="647">
        <v>0</v>
      </c>
      <c r="F180" s="647">
        <v>0</v>
      </c>
      <c r="G180" s="647">
        <v>0</v>
      </c>
      <c r="H180" s="647">
        <v>0</v>
      </c>
      <c r="I180" s="647">
        <v>0</v>
      </c>
      <c r="J180" s="647">
        <v>0</v>
      </c>
      <c r="K180" s="672">
        <v>0</v>
      </c>
      <c r="L180" s="672">
        <v>0</v>
      </c>
      <c r="M180" s="672">
        <v>0</v>
      </c>
      <c r="N180" s="672">
        <v>0</v>
      </c>
      <c r="O180" s="672">
        <v>0</v>
      </c>
      <c r="P180" s="672">
        <v>0</v>
      </c>
      <c r="Q180" s="672">
        <v>0</v>
      </c>
      <c r="R180" s="643"/>
    </row>
    <row r="181" spans="1:18" s="638" customFormat="1" ht="18" customHeight="1" x14ac:dyDescent="0.25">
      <c r="A181" s="641"/>
      <c r="B181" s="669" t="s">
        <v>170</v>
      </c>
      <c r="C181" s="670"/>
      <c r="D181" s="671"/>
      <c r="E181" s="647">
        <v>0</v>
      </c>
      <c r="F181" s="647">
        <v>0</v>
      </c>
      <c r="G181" s="647">
        <v>0</v>
      </c>
      <c r="H181" s="647">
        <v>0</v>
      </c>
      <c r="I181" s="647">
        <v>0</v>
      </c>
      <c r="J181" s="647">
        <v>0</v>
      </c>
      <c r="K181" s="647">
        <v>0</v>
      </c>
      <c r="L181" s="647">
        <v>0</v>
      </c>
      <c r="M181" s="647">
        <v>0</v>
      </c>
      <c r="N181" s="647">
        <v>0</v>
      </c>
      <c r="O181" s="647">
        <v>0</v>
      </c>
      <c r="P181" s="647">
        <v>0</v>
      </c>
      <c r="Q181" s="647">
        <v>0</v>
      </c>
      <c r="R181" s="643"/>
    </row>
    <row r="182" spans="1:18" s="638" customFormat="1" ht="18" customHeight="1" x14ac:dyDescent="0.25">
      <c r="A182" s="641"/>
      <c r="B182" s="669" t="s">
        <v>171</v>
      </c>
      <c r="C182" s="670"/>
      <c r="D182" s="671"/>
      <c r="E182" s="647">
        <v>0</v>
      </c>
      <c r="F182" s="647">
        <v>0</v>
      </c>
      <c r="G182" s="647">
        <v>0</v>
      </c>
      <c r="H182" s="647">
        <v>0</v>
      </c>
      <c r="I182" s="647">
        <v>0</v>
      </c>
      <c r="J182" s="647">
        <v>0</v>
      </c>
      <c r="K182" s="647">
        <v>0</v>
      </c>
      <c r="L182" s="647">
        <v>0</v>
      </c>
      <c r="M182" s="647">
        <v>0</v>
      </c>
      <c r="N182" s="647">
        <v>0</v>
      </c>
      <c r="O182" s="647">
        <v>0</v>
      </c>
      <c r="P182" s="647">
        <v>0</v>
      </c>
      <c r="Q182" s="647">
        <v>0</v>
      </c>
      <c r="R182" s="643"/>
    </row>
    <row r="183" spans="1:18" s="638" customFormat="1" ht="18" customHeight="1" x14ac:dyDescent="0.25">
      <c r="A183" s="641"/>
      <c r="B183" s="669" t="s">
        <v>172</v>
      </c>
      <c r="C183" s="670"/>
      <c r="D183" s="671"/>
      <c r="E183" s="647">
        <v>0</v>
      </c>
      <c r="F183" s="647">
        <v>0</v>
      </c>
      <c r="G183" s="647">
        <v>0</v>
      </c>
      <c r="H183" s="647">
        <v>0</v>
      </c>
      <c r="I183" s="647">
        <v>0</v>
      </c>
      <c r="J183" s="647">
        <v>0</v>
      </c>
      <c r="K183" s="647">
        <v>0</v>
      </c>
      <c r="L183" s="647">
        <v>0</v>
      </c>
      <c r="M183" s="647">
        <v>0</v>
      </c>
      <c r="N183" s="647">
        <v>0</v>
      </c>
      <c r="O183" s="647">
        <v>0</v>
      </c>
      <c r="P183" s="647">
        <v>0</v>
      </c>
      <c r="Q183" s="647">
        <v>0</v>
      </c>
      <c r="R183" s="643"/>
    </row>
    <row r="184" spans="1:18" s="638" customFormat="1" ht="18" customHeight="1" x14ac:dyDescent="0.25">
      <c r="A184" s="641"/>
      <c r="B184" s="669" t="s">
        <v>173</v>
      </c>
      <c r="C184" s="670"/>
      <c r="D184" s="671"/>
      <c r="E184" s="647">
        <v>0</v>
      </c>
      <c r="F184" s="647">
        <v>0</v>
      </c>
      <c r="G184" s="647">
        <v>0</v>
      </c>
      <c r="H184" s="647">
        <v>0</v>
      </c>
      <c r="I184" s="647">
        <v>0</v>
      </c>
      <c r="J184" s="647">
        <v>0</v>
      </c>
      <c r="K184" s="647">
        <v>0</v>
      </c>
      <c r="L184" s="647">
        <v>0</v>
      </c>
      <c r="M184" s="647">
        <v>0</v>
      </c>
      <c r="N184" s="647">
        <v>0</v>
      </c>
      <c r="O184" s="647">
        <v>0</v>
      </c>
      <c r="P184" s="647">
        <v>0</v>
      </c>
      <c r="Q184" s="647">
        <v>0</v>
      </c>
      <c r="R184" s="643"/>
    </row>
    <row r="185" spans="1:18" s="638" customFormat="1" ht="18" customHeight="1" x14ac:dyDescent="0.25">
      <c r="A185" s="641"/>
      <c r="B185" s="673" t="s">
        <v>178</v>
      </c>
      <c r="C185" s="674"/>
      <c r="D185" s="674"/>
      <c r="E185" s="675"/>
      <c r="F185" s="675"/>
      <c r="G185" s="675"/>
      <c r="H185" s="675"/>
      <c r="I185" s="675"/>
      <c r="J185" s="675"/>
      <c r="K185" s="675"/>
      <c r="L185" s="675"/>
      <c r="M185" s="675"/>
      <c r="N185" s="675"/>
      <c r="O185" s="676"/>
      <c r="P185" s="675"/>
      <c r="Q185" s="675"/>
      <c r="R185" s="638">
        <f>SUM(R180:R184)</f>
        <v>0</v>
      </c>
    </row>
    <row r="186" spans="1:18" s="638" customFormat="1" ht="18" customHeight="1" x14ac:dyDescent="0.25">
      <c r="A186" s="641"/>
      <c r="B186" s="677"/>
      <c r="C186" s="643"/>
      <c r="D186" s="643"/>
      <c r="O186" s="646"/>
    </row>
    <row r="187" spans="1:18" s="638" customFormat="1" x14ac:dyDescent="0.25">
      <c r="A187" s="641"/>
      <c r="B187" s="642" t="s">
        <v>179</v>
      </c>
      <c r="C187" s="643"/>
      <c r="D187" s="643"/>
      <c r="F187" s="643"/>
      <c r="H187" s="643"/>
      <c r="J187" s="643"/>
      <c r="L187" s="643"/>
      <c r="O187" s="646"/>
    </row>
    <row r="188" spans="1:18" s="638" customFormat="1" ht="18" customHeight="1" x14ac:dyDescent="0.25">
      <c r="A188" s="641" t="s">
        <v>180</v>
      </c>
      <c r="B188" s="1030" t="s">
        <v>181</v>
      </c>
      <c r="C188" s="1030"/>
      <c r="D188" s="1030" t="s">
        <v>182</v>
      </c>
      <c r="E188" s="1030"/>
      <c r="F188" s="1030" t="s">
        <v>119</v>
      </c>
      <c r="G188" s="1030"/>
      <c r="H188" s="1030" t="s">
        <v>183</v>
      </c>
      <c r="I188" s="1030"/>
      <c r="J188" s="1030" t="s">
        <v>184</v>
      </c>
      <c r="K188" s="1030"/>
      <c r="L188" s="1030" t="s">
        <v>159</v>
      </c>
      <c r="M188" s="1030"/>
      <c r="O188" s="646"/>
      <c r="P188" s="678"/>
    </row>
    <row r="189" spans="1:18" s="638" customFormat="1" ht="18" customHeight="1" x14ac:dyDescent="0.25">
      <c r="A189" s="641"/>
      <c r="B189" s="1030"/>
      <c r="C189" s="1030"/>
      <c r="D189" s="645" t="s">
        <v>185</v>
      </c>
      <c r="E189" s="645" t="s">
        <v>186</v>
      </c>
      <c r="F189" s="645" t="s">
        <v>185</v>
      </c>
      <c r="G189" s="645" t="s">
        <v>186</v>
      </c>
      <c r="H189" s="645" t="s">
        <v>185</v>
      </c>
      <c r="I189" s="645" t="s">
        <v>186</v>
      </c>
      <c r="J189" s="645" t="s">
        <v>185</v>
      </c>
      <c r="K189" s="645" t="s">
        <v>186</v>
      </c>
      <c r="L189" s="645" t="s">
        <v>185</v>
      </c>
      <c r="M189" s="645" t="s">
        <v>186</v>
      </c>
      <c r="O189" s="646"/>
    </row>
    <row r="190" spans="1:18" s="638" customFormat="1" x14ac:dyDescent="0.25">
      <c r="A190" s="641"/>
      <c r="B190" s="1058" t="s">
        <v>187</v>
      </c>
      <c r="C190" s="1058"/>
      <c r="D190" s="647">
        <v>0</v>
      </c>
      <c r="E190" s="647">
        <v>0</v>
      </c>
      <c r="F190" s="647">
        <v>1</v>
      </c>
      <c r="G190" s="647">
        <v>0</v>
      </c>
      <c r="H190" s="647">
        <v>3</v>
      </c>
      <c r="I190" s="647">
        <v>1</v>
      </c>
      <c r="J190" s="647">
        <v>0</v>
      </c>
      <c r="K190" s="647">
        <v>1</v>
      </c>
      <c r="L190" s="647">
        <v>1</v>
      </c>
      <c r="M190" s="647">
        <v>0</v>
      </c>
      <c r="O190" s="646"/>
    </row>
    <row r="191" spans="1:18" s="638" customFormat="1" x14ac:dyDescent="0.25">
      <c r="A191" s="641"/>
      <c r="O191" s="646"/>
    </row>
    <row r="192" spans="1:18" s="638" customFormat="1" ht="18" customHeight="1" x14ac:dyDescent="0.25">
      <c r="A192" s="664" t="s">
        <v>188</v>
      </c>
      <c r="B192" s="664"/>
      <c r="C192" s="664"/>
      <c r="D192" s="664"/>
      <c r="E192" s="664"/>
      <c r="F192" s="664"/>
      <c r="G192" s="665"/>
      <c r="H192" s="665"/>
      <c r="O192" s="646"/>
    </row>
    <row r="193" spans="1:18" s="638" customFormat="1" ht="18" customHeight="1" x14ac:dyDescent="0.25">
      <c r="A193" s="666"/>
      <c r="B193" s="666"/>
      <c r="C193" s="666"/>
      <c r="D193" s="666"/>
      <c r="E193" s="666"/>
      <c r="O193" s="646"/>
    </row>
    <row r="194" spans="1:18" s="638" customFormat="1" ht="18" customHeight="1" x14ac:dyDescent="0.25">
      <c r="A194" s="641"/>
      <c r="B194" s="642" t="s">
        <v>162</v>
      </c>
      <c r="C194" s="643"/>
      <c r="D194" s="643"/>
      <c r="H194" s="644"/>
      <c r="O194" s="646"/>
    </row>
    <row r="195" spans="1:18" s="638" customFormat="1" ht="18" customHeight="1" x14ac:dyDescent="0.25">
      <c r="A195" s="641" t="s">
        <v>189</v>
      </c>
      <c r="B195" s="1032" t="s">
        <v>5</v>
      </c>
      <c r="C195" s="1032"/>
      <c r="D195" s="1032"/>
      <c r="E195" s="1032" t="s">
        <v>164</v>
      </c>
      <c r="F195" s="1032"/>
      <c r="G195" s="1032"/>
      <c r="H195" s="1032"/>
      <c r="I195" s="1032"/>
      <c r="J195" s="1032"/>
      <c r="K195" s="1032"/>
      <c r="L195" s="1032"/>
      <c r="M195" s="1032"/>
      <c r="N195" s="1032"/>
      <c r="O195" s="1032"/>
      <c r="P195" s="1032"/>
      <c r="Q195" s="1032"/>
      <c r="R195" s="1059" t="s">
        <v>102</v>
      </c>
    </row>
    <row r="196" spans="1:18" s="638" customFormat="1" ht="18" customHeight="1" x14ac:dyDescent="0.25">
      <c r="A196" s="641"/>
      <c r="B196" s="1032"/>
      <c r="C196" s="1032"/>
      <c r="D196" s="1032"/>
      <c r="E196" s="667" t="s">
        <v>103</v>
      </c>
      <c r="F196" s="667" t="s">
        <v>104</v>
      </c>
      <c r="G196" s="667" t="s">
        <v>105</v>
      </c>
      <c r="H196" s="667" t="s">
        <v>106</v>
      </c>
      <c r="I196" s="667" t="s">
        <v>107</v>
      </c>
      <c r="J196" s="667" t="s">
        <v>108</v>
      </c>
      <c r="K196" s="667" t="s">
        <v>109</v>
      </c>
      <c r="L196" s="667" t="s">
        <v>110</v>
      </c>
      <c r="M196" s="667" t="s">
        <v>111</v>
      </c>
      <c r="N196" s="667" t="s">
        <v>112</v>
      </c>
      <c r="O196" s="667" t="s">
        <v>113</v>
      </c>
      <c r="P196" s="667" t="s">
        <v>165</v>
      </c>
      <c r="Q196" s="668" t="s">
        <v>166</v>
      </c>
      <c r="R196" s="1059"/>
    </row>
    <row r="197" spans="1:18" s="638" customFormat="1" ht="18" customHeight="1" x14ac:dyDescent="0.25">
      <c r="A197" s="641"/>
      <c r="B197" s="669" t="s">
        <v>167</v>
      </c>
      <c r="C197" s="670"/>
      <c r="D197" s="671"/>
      <c r="E197" s="647">
        <v>0</v>
      </c>
      <c r="F197" s="647">
        <v>0</v>
      </c>
      <c r="G197" s="647">
        <v>0</v>
      </c>
      <c r="H197" s="647">
        <v>0</v>
      </c>
      <c r="I197" s="647">
        <v>0</v>
      </c>
      <c r="J197" s="647"/>
      <c r="K197" s="647"/>
      <c r="L197" s="647"/>
      <c r="M197" s="647"/>
      <c r="N197" s="647"/>
      <c r="O197" s="647"/>
      <c r="P197" s="647"/>
      <c r="Q197" s="672"/>
      <c r="R197" s="643"/>
    </row>
    <row r="198" spans="1:18" s="638" customFormat="1" ht="18" customHeight="1" x14ac:dyDescent="0.25">
      <c r="A198" s="641"/>
      <c r="B198" s="669" t="s">
        <v>168</v>
      </c>
      <c r="C198" s="670"/>
      <c r="D198" s="671"/>
      <c r="E198" s="647">
        <v>0</v>
      </c>
      <c r="F198" s="647">
        <v>0</v>
      </c>
      <c r="G198" s="647"/>
      <c r="H198" s="647"/>
      <c r="I198" s="647"/>
      <c r="J198" s="647"/>
      <c r="K198" s="647"/>
      <c r="L198" s="647"/>
      <c r="M198" s="647"/>
      <c r="N198" s="647"/>
      <c r="O198" s="647"/>
      <c r="P198" s="647"/>
      <c r="Q198" s="672"/>
      <c r="R198" s="643"/>
    </row>
    <row r="199" spans="1:18" s="638" customFormat="1" ht="19.5" customHeight="1" x14ac:dyDescent="0.25">
      <c r="A199" s="641"/>
      <c r="B199" s="669" t="s">
        <v>169</v>
      </c>
      <c r="C199" s="670"/>
      <c r="D199" s="671"/>
      <c r="E199" s="647">
        <v>3</v>
      </c>
      <c r="F199" s="647">
        <v>5</v>
      </c>
      <c r="G199" s="647">
        <v>7</v>
      </c>
      <c r="H199" s="647">
        <v>2</v>
      </c>
      <c r="I199" s="647">
        <v>1</v>
      </c>
      <c r="J199" s="647">
        <v>0</v>
      </c>
      <c r="K199" s="647">
        <v>0</v>
      </c>
      <c r="L199" s="647">
        <v>0</v>
      </c>
      <c r="M199" s="647">
        <v>0</v>
      </c>
      <c r="N199" s="647">
        <v>0</v>
      </c>
      <c r="O199" s="647">
        <v>0</v>
      </c>
      <c r="P199" s="647">
        <v>0</v>
      </c>
      <c r="Q199" s="672">
        <v>0</v>
      </c>
      <c r="R199" s="643"/>
    </row>
    <row r="200" spans="1:18" s="638" customFormat="1" ht="18" customHeight="1" x14ac:dyDescent="0.25">
      <c r="A200" s="641"/>
      <c r="B200" s="669" t="s">
        <v>170</v>
      </c>
      <c r="C200" s="670"/>
      <c r="D200" s="671"/>
      <c r="E200" s="647">
        <v>8</v>
      </c>
      <c r="F200" s="647">
        <v>3</v>
      </c>
      <c r="G200" s="647">
        <v>2</v>
      </c>
      <c r="H200" s="647">
        <v>4</v>
      </c>
      <c r="I200" s="647">
        <v>3</v>
      </c>
      <c r="J200" s="647">
        <v>2</v>
      </c>
      <c r="K200" s="647">
        <v>1</v>
      </c>
      <c r="L200" s="647">
        <v>0</v>
      </c>
      <c r="M200" s="647">
        <v>0</v>
      </c>
      <c r="N200" s="647">
        <v>0</v>
      </c>
      <c r="O200" s="647">
        <v>0</v>
      </c>
      <c r="P200" s="647">
        <v>0</v>
      </c>
      <c r="Q200" s="647">
        <v>5</v>
      </c>
      <c r="R200" s="643"/>
    </row>
    <row r="201" spans="1:18" s="638" customFormat="1" ht="18" customHeight="1" x14ac:dyDescent="0.25">
      <c r="A201" s="641"/>
      <c r="B201" s="669" t="s">
        <v>171</v>
      </c>
      <c r="C201" s="670"/>
      <c r="D201" s="671"/>
      <c r="E201" s="647">
        <v>4</v>
      </c>
      <c r="F201" s="647">
        <v>1</v>
      </c>
      <c r="G201" s="647">
        <v>2</v>
      </c>
      <c r="H201" s="647">
        <v>0</v>
      </c>
      <c r="I201" s="647">
        <v>1</v>
      </c>
      <c r="J201" s="647">
        <v>0</v>
      </c>
      <c r="K201" s="647">
        <v>0</v>
      </c>
      <c r="L201" s="647">
        <v>0</v>
      </c>
      <c r="M201" s="647">
        <v>0</v>
      </c>
      <c r="N201" s="647">
        <v>0</v>
      </c>
      <c r="O201" s="647">
        <v>0</v>
      </c>
      <c r="P201" s="647">
        <v>0</v>
      </c>
      <c r="Q201" s="647">
        <v>0</v>
      </c>
      <c r="R201" s="643"/>
    </row>
    <row r="202" spans="1:18" s="638" customFormat="1" ht="18" customHeight="1" x14ac:dyDescent="0.25">
      <c r="A202" s="641"/>
      <c r="B202" s="669" t="s">
        <v>172</v>
      </c>
      <c r="C202" s="670"/>
      <c r="D202" s="671"/>
      <c r="E202" s="647">
        <v>0</v>
      </c>
      <c r="F202" s="647">
        <v>0</v>
      </c>
      <c r="G202" s="647">
        <v>0</v>
      </c>
      <c r="H202" s="647">
        <v>0</v>
      </c>
      <c r="I202" s="647">
        <v>0</v>
      </c>
      <c r="J202" s="647">
        <v>0</v>
      </c>
      <c r="K202" s="647">
        <v>0</v>
      </c>
      <c r="L202" s="647">
        <v>0</v>
      </c>
      <c r="M202" s="647">
        <v>0</v>
      </c>
      <c r="N202" s="647">
        <v>0</v>
      </c>
      <c r="O202" s="647">
        <v>0</v>
      </c>
      <c r="P202" s="647">
        <v>0</v>
      </c>
      <c r="Q202" s="647">
        <v>1</v>
      </c>
      <c r="R202" s="643"/>
    </row>
    <row r="203" spans="1:18" s="638" customFormat="1" ht="18" customHeight="1" x14ac:dyDescent="0.25">
      <c r="A203" s="641"/>
      <c r="B203" s="669" t="s">
        <v>173</v>
      </c>
      <c r="C203" s="670"/>
      <c r="D203" s="671"/>
      <c r="E203" s="647">
        <v>0</v>
      </c>
      <c r="F203" s="647">
        <v>0</v>
      </c>
      <c r="G203" s="647">
        <v>1</v>
      </c>
      <c r="H203" s="647">
        <v>0</v>
      </c>
      <c r="I203" s="647">
        <v>0</v>
      </c>
      <c r="J203" s="647">
        <v>0</v>
      </c>
      <c r="K203" s="647">
        <v>0</v>
      </c>
      <c r="L203" s="647">
        <v>0</v>
      </c>
      <c r="M203" s="647">
        <v>0</v>
      </c>
      <c r="N203" s="647">
        <v>0</v>
      </c>
      <c r="O203" s="647">
        <v>0</v>
      </c>
      <c r="P203" s="647">
        <v>0</v>
      </c>
      <c r="Q203" s="647">
        <v>0</v>
      </c>
      <c r="R203" s="643"/>
    </row>
    <row r="204" spans="1:18" s="638" customFormat="1" x14ac:dyDescent="0.25">
      <c r="A204" s="641"/>
      <c r="B204" s="643"/>
      <c r="C204" s="643"/>
      <c r="D204" s="643"/>
      <c r="O204" s="646"/>
    </row>
    <row r="205" spans="1:18" s="638" customFormat="1" x14ac:dyDescent="0.25">
      <c r="A205" s="641"/>
      <c r="B205" s="642" t="s">
        <v>174</v>
      </c>
      <c r="C205" s="643"/>
      <c r="D205" s="643"/>
      <c r="H205" s="644"/>
      <c r="O205" s="646"/>
    </row>
    <row r="206" spans="1:18" s="638" customFormat="1" ht="18" customHeight="1" x14ac:dyDescent="0.25">
      <c r="A206" s="641" t="s">
        <v>190</v>
      </c>
      <c r="B206" s="1032" t="s">
        <v>5</v>
      </c>
      <c r="C206" s="1032"/>
      <c r="D206" s="1032"/>
      <c r="E206" s="1032" t="s">
        <v>164</v>
      </c>
      <c r="F206" s="1032"/>
      <c r="G206" s="1032"/>
      <c r="H206" s="1032"/>
      <c r="I206" s="1032"/>
      <c r="J206" s="1032"/>
      <c r="K206" s="1032"/>
      <c r="L206" s="1032"/>
      <c r="M206" s="1032"/>
      <c r="N206" s="1032"/>
      <c r="O206" s="1032"/>
      <c r="P206" s="1032"/>
      <c r="Q206" s="1032"/>
      <c r="R206" s="1059" t="s">
        <v>102</v>
      </c>
    </row>
    <row r="207" spans="1:18" s="638" customFormat="1" ht="18" customHeight="1" x14ac:dyDescent="0.25">
      <c r="A207" s="641"/>
      <c r="B207" s="1032"/>
      <c r="C207" s="1032"/>
      <c r="D207" s="1032"/>
      <c r="E207" s="667" t="s">
        <v>103</v>
      </c>
      <c r="F207" s="667" t="s">
        <v>104</v>
      </c>
      <c r="G207" s="667" t="s">
        <v>105</v>
      </c>
      <c r="H207" s="667" t="s">
        <v>106</v>
      </c>
      <c r="I207" s="667" t="s">
        <v>107</v>
      </c>
      <c r="J207" s="667" t="s">
        <v>108</v>
      </c>
      <c r="K207" s="667" t="s">
        <v>109</v>
      </c>
      <c r="L207" s="667" t="s">
        <v>110</v>
      </c>
      <c r="M207" s="667" t="s">
        <v>111</v>
      </c>
      <c r="N207" s="667" t="s">
        <v>112</v>
      </c>
      <c r="O207" s="667" t="s">
        <v>113</v>
      </c>
      <c r="P207" s="667" t="s">
        <v>165</v>
      </c>
      <c r="Q207" s="668" t="s">
        <v>166</v>
      </c>
      <c r="R207" s="1059"/>
    </row>
    <row r="208" spans="1:18" s="638" customFormat="1" ht="18" customHeight="1" x14ac:dyDescent="0.25">
      <c r="A208" s="641"/>
      <c r="B208" s="669" t="s">
        <v>167</v>
      </c>
      <c r="C208" s="670"/>
      <c r="D208" s="671"/>
      <c r="E208" s="647">
        <v>0</v>
      </c>
      <c r="F208" s="647">
        <v>0</v>
      </c>
      <c r="G208" s="647">
        <v>0</v>
      </c>
      <c r="H208" s="647">
        <v>0</v>
      </c>
      <c r="I208" s="647">
        <v>0</v>
      </c>
      <c r="J208" s="647"/>
      <c r="K208" s="647"/>
      <c r="L208" s="647"/>
      <c r="M208" s="647"/>
      <c r="N208" s="647"/>
      <c r="O208" s="647"/>
      <c r="P208" s="647"/>
      <c r="Q208" s="672"/>
      <c r="R208" s="643"/>
    </row>
    <row r="209" spans="1:18" s="638" customFormat="1" ht="18" customHeight="1" x14ac:dyDescent="0.25">
      <c r="A209" s="641"/>
      <c r="B209" s="669" t="s">
        <v>168</v>
      </c>
      <c r="C209" s="670"/>
      <c r="D209" s="671"/>
      <c r="E209" s="647">
        <v>0</v>
      </c>
      <c r="F209" s="647">
        <v>0</v>
      </c>
      <c r="G209" s="647"/>
      <c r="H209" s="647"/>
      <c r="I209" s="647"/>
      <c r="J209" s="647"/>
      <c r="K209" s="647"/>
      <c r="L209" s="647"/>
      <c r="M209" s="647"/>
      <c r="N209" s="647"/>
      <c r="O209" s="647"/>
      <c r="P209" s="647"/>
      <c r="Q209" s="672"/>
      <c r="R209" s="643"/>
    </row>
    <row r="210" spans="1:18" s="638" customFormat="1" ht="18" customHeight="1" x14ac:dyDescent="0.25">
      <c r="A210" s="641"/>
      <c r="B210" s="669" t="s">
        <v>169</v>
      </c>
      <c r="C210" s="670"/>
      <c r="D210" s="671"/>
      <c r="E210" s="647">
        <v>0</v>
      </c>
      <c r="F210" s="647">
        <v>0</v>
      </c>
      <c r="G210" s="647">
        <v>0</v>
      </c>
      <c r="H210" s="647">
        <v>0</v>
      </c>
      <c r="I210" s="647">
        <v>0</v>
      </c>
      <c r="J210" s="647">
        <v>0</v>
      </c>
      <c r="K210" s="647">
        <v>0</v>
      </c>
      <c r="L210" s="647">
        <v>0</v>
      </c>
      <c r="M210" s="647">
        <v>0</v>
      </c>
      <c r="N210" s="647">
        <v>0</v>
      </c>
      <c r="O210" s="647">
        <v>0</v>
      </c>
      <c r="P210" s="647">
        <v>0</v>
      </c>
      <c r="Q210" s="672">
        <v>0</v>
      </c>
      <c r="R210" s="643"/>
    </row>
    <row r="211" spans="1:18" s="638" customFormat="1" ht="18" customHeight="1" x14ac:dyDescent="0.25">
      <c r="A211" s="641"/>
      <c r="B211" s="669" t="s">
        <v>170</v>
      </c>
      <c r="C211" s="670"/>
      <c r="D211" s="671"/>
      <c r="E211" s="647">
        <v>0</v>
      </c>
      <c r="F211" s="647">
        <v>0</v>
      </c>
      <c r="G211" s="647">
        <v>0</v>
      </c>
      <c r="H211" s="647">
        <v>0</v>
      </c>
      <c r="I211" s="647">
        <v>0</v>
      </c>
      <c r="J211" s="647">
        <v>0</v>
      </c>
      <c r="K211" s="647">
        <v>0</v>
      </c>
      <c r="L211" s="647">
        <v>0</v>
      </c>
      <c r="M211" s="647">
        <v>0</v>
      </c>
      <c r="N211" s="647">
        <v>0</v>
      </c>
      <c r="O211" s="647">
        <v>0</v>
      </c>
      <c r="P211" s="647">
        <v>0</v>
      </c>
      <c r="Q211" s="647">
        <v>5</v>
      </c>
      <c r="R211" s="643"/>
    </row>
    <row r="212" spans="1:18" s="638" customFormat="1" ht="18" customHeight="1" x14ac:dyDescent="0.25">
      <c r="A212" s="641"/>
      <c r="B212" s="669" t="s">
        <v>171</v>
      </c>
      <c r="C212" s="670"/>
      <c r="D212" s="671"/>
      <c r="E212" s="647">
        <v>0</v>
      </c>
      <c r="F212" s="647">
        <v>0</v>
      </c>
      <c r="G212" s="647">
        <v>0</v>
      </c>
      <c r="H212" s="647">
        <v>0</v>
      </c>
      <c r="I212" s="647">
        <v>0</v>
      </c>
      <c r="J212" s="647">
        <v>0</v>
      </c>
      <c r="K212" s="647">
        <v>0</v>
      </c>
      <c r="L212" s="647">
        <v>0</v>
      </c>
      <c r="M212" s="647">
        <v>0</v>
      </c>
      <c r="N212" s="647">
        <v>0</v>
      </c>
      <c r="O212" s="647">
        <v>0</v>
      </c>
      <c r="P212" s="647">
        <v>0</v>
      </c>
      <c r="Q212" s="647">
        <v>0</v>
      </c>
      <c r="R212" s="643"/>
    </row>
    <row r="213" spans="1:18" s="638" customFormat="1" ht="18" customHeight="1" x14ac:dyDescent="0.25">
      <c r="A213" s="641"/>
      <c r="B213" s="669" t="s">
        <v>172</v>
      </c>
      <c r="C213" s="670"/>
      <c r="D213" s="671"/>
      <c r="E213" s="647">
        <v>0</v>
      </c>
      <c r="F213" s="647">
        <v>0</v>
      </c>
      <c r="G213" s="647">
        <v>0</v>
      </c>
      <c r="H213" s="647">
        <v>0</v>
      </c>
      <c r="I213" s="647">
        <v>0</v>
      </c>
      <c r="J213" s="647">
        <v>0</v>
      </c>
      <c r="K213" s="647">
        <v>0</v>
      </c>
      <c r="L213" s="647">
        <v>0</v>
      </c>
      <c r="M213" s="647">
        <v>0</v>
      </c>
      <c r="N213" s="647">
        <v>0</v>
      </c>
      <c r="O213" s="647">
        <v>0</v>
      </c>
      <c r="P213" s="647">
        <v>0</v>
      </c>
      <c r="Q213" s="647">
        <v>1</v>
      </c>
      <c r="R213" s="643"/>
    </row>
    <row r="214" spans="1:18" s="638" customFormat="1" ht="18" customHeight="1" x14ac:dyDescent="0.25">
      <c r="A214" s="641"/>
      <c r="B214" s="669" t="s">
        <v>173</v>
      </c>
      <c r="C214" s="670"/>
      <c r="D214" s="671"/>
      <c r="E214" s="647">
        <v>0</v>
      </c>
      <c r="F214" s="647">
        <v>0</v>
      </c>
      <c r="G214" s="647">
        <v>0</v>
      </c>
      <c r="H214" s="647">
        <v>0</v>
      </c>
      <c r="I214" s="647">
        <v>0</v>
      </c>
      <c r="J214" s="647">
        <v>0</v>
      </c>
      <c r="K214" s="647">
        <v>0</v>
      </c>
      <c r="L214" s="647">
        <v>0</v>
      </c>
      <c r="M214" s="647">
        <v>0</v>
      </c>
      <c r="N214" s="647">
        <v>0</v>
      </c>
      <c r="O214" s="647">
        <v>0</v>
      </c>
      <c r="P214" s="647">
        <v>0</v>
      </c>
      <c r="Q214" s="647">
        <v>0</v>
      </c>
      <c r="R214" s="643"/>
    </row>
    <row r="215" spans="1:18" s="638" customFormat="1" ht="18" customHeight="1" x14ac:dyDescent="0.25">
      <c r="A215" s="641"/>
      <c r="O215" s="646"/>
    </row>
    <row r="216" spans="1:18" s="638" customFormat="1" ht="18" customHeight="1" x14ac:dyDescent="0.25">
      <c r="A216" s="950" t="s">
        <v>191</v>
      </c>
      <c r="B216" s="950"/>
      <c r="C216" s="950"/>
      <c r="D216" s="950"/>
      <c r="E216" s="950"/>
      <c r="F216" s="950"/>
      <c r="O216" s="646"/>
      <c r="R216" s="678"/>
    </row>
    <row r="217" spans="1:18" s="638" customFormat="1" ht="18" customHeight="1" x14ac:dyDescent="0.25">
      <c r="A217" s="679"/>
      <c r="B217" s="679"/>
      <c r="C217" s="679"/>
      <c r="D217" s="679"/>
      <c r="E217" s="679"/>
      <c r="F217" s="678"/>
      <c r="O217" s="646"/>
      <c r="R217" s="678"/>
    </row>
    <row r="218" spans="1:18" s="638" customFormat="1" ht="18" customHeight="1" x14ac:dyDescent="0.25">
      <c r="A218" s="641" t="s">
        <v>192</v>
      </c>
      <c r="B218" s="1030" t="s">
        <v>11</v>
      </c>
      <c r="C218" s="1030"/>
      <c r="D218" s="1030"/>
      <c r="E218" s="645" t="s">
        <v>6</v>
      </c>
      <c r="G218" s="643"/>
      <c r="H218" s="643"/>
      <c r="I218" s="643"/>
      <c r="J218" s="643"/>
      <c r="K218" s="643"/>
      <c r="L218" s="643"/>
      <c r="M218" s="643"/>
      <c r="N218" s="643"/>
      <c r="O218" s="643"/>
      <c r="P218" s="639"/>
    </row>
    <row r="219" spans="1:18" s="638" customFormat="1" x14ac:dyDescent="0.25">
      <c r="A219" s="641"/>
      <c r="B219" s="1057" t="s">
        <v>193</v>
      </c>
      <c r="C219" s="1057"/>
      <c r="D219" s="1057"/>
      <c r="E219" s="647">
        <v>48</v>
      </c>
      <c r="O219" s="646"/>
    </row>
    <row r="220" spans="1:18" s="638" customFormat="1" x14ac:dyDescent="0.25">
      <c r="A220" s="641"/>
      <c r="B220" s="1057" t="s">
        <v>194</v>
      </c>
      <c r="C220" s="1057"/>
      <c r="D220" s="1057"/>
      <c r="E220" s="647">
        <v>0</v>
      </c>
      <c r="O220" s="646"/>
    </row>
    <row r="221" spans="1:18" s="638" customFormat="1" x14ac:dyDescent="0.25">
      <c r="A221" s="641"/>
      <c r="B221" s="680"/>
      <c r="C221" s="680"/>
      <c r="D221" s="681" t="s">
        <v>195</v>
      </c>
      <c r="E221" s="682">
        <f>E219-E220</f>
        <v>48</v>
      </c>
      <c r="O221" s="646"/>
    </row>
    <row r="222" spans="1:18" s="638" customFormat="1" ht="18" customHeight="1" x14ac:dyDescent="0.25">
      <c r="A222" s="641"/>
      <c r="B222" s="656" t="s">
        <v>196</v>
      </c>
      <c r="G222" s="643"/>
      <c r="H222" s="652"/>
      <c r="O222" s="646"/>
    </row>
    <row r="223" spans="1:18" s="638" customFormat="1" ht="18" customHeight="1" x14ac:dyDescent="0.25">
      <c r="A223" s="641"/>
      <c r="B223" s="643"/>
      <c r="C223" s="643"/>
      <c r="D223" s="643"/>
      <c r="E223" s="643"/>
      <c r="F223" s="643"/>
      <c r="G223" s="643"/>
      <c r="H223" s="652"/>
      <c r="I223" s="652"/>
      <c r="O223" s="646"/>
    </row>
    <row r="224" spans="1:18" s="638" customFormat="1" ht="18" customHeight="1" x14ac:dyDescent="0.25">
      <c r="A224" s="950" t="s">
        <v>197</v>
      </c>
      <c r="B224" s="950"/>
      <c r="C224" s="950"/>
      <c r="D224" s="950"/>
      <c r="E224" s="950"/>
      <c r="F224" s="950"/>
      <c r="G224" s="643"/>
      <c r="H224" s="652"/>
      <c r="I224" s="652"/>
      <c r="O224" s="646"/>
    </row>
    <row r="225" spans="1:19" s="638" customFormat="1" ht="18" customHeight="1" x14ac:dyDescent="0.25">
      <c r="A225" s="643"/>
      <c r="B225" s="642"/>
      <c r="E225" s="643"/>
      <c r="F225" s="643"/>
      <c r="G225" s="643"/>
      <c r="H225" s="652"/>
      <c r="I225" s="652"/>
      <c r="O225" s="646"/>
    </row>
    <row r="226" spans="1:19" s="638" customFormat="1" ht="18" customHeight="1" x14ac:dyDescent="0.25">
      <c r="A226" s="641" t="s">
        <v>198</v>
      </c>
      <c r="B226" s="1030" t="s">
        <v>11</v>
      </c>
      <c r="C226" s="1030"/>
      <c r="D226" s="1030"/>
      <c r="E226" s="1030"/>
      <c r="F226" s="1030"/>
      <c r="G226" s="645" t="s">
        <v>6</v>
      </c>
      <c r="H226" s="652"/>
      <c r="I226" s="652"/>
      <c r="O226" s="646"/>
    </row>
    <row r="227" spans="1:19" s="638" customFormat="1" ht="18" customHeight="1" x14ac:dyDescent="0.25">
      <c r="A227" s="643"/>
      <c r="B227" s="1056" t="s">
        <v>199</v>
      </c>
      <c r="C227" s="1056"/>
      <c r="D227" s="1056"/>
      <c r="E227" s="1056"/>
      <c r="F227" s="1056"/>
      <c r="G227" s="647">
        <v>9</v>
      </c>
      <c r="H227" s="652"/>
      <c r="I227" s="652"/>
      <c r="O227" s="646"/>
    </row>
    <row r="228" spans="1:19" s="638" customFormat="1" ht="18" customHeight="1" x14ac:dyDescent="0.25">
      <c r="A228" s="641"/>
      <c r="B228" s="643"/>
      <c r="C228" s="643"/>
      <c r="D228" s="643"/>
      <c r="E228" s="643"/>
      <c r="F228" s="643"/>
      <c r="G228" s="643"/>
      <c r="H228" s="652"/>
      <c r="I228" s="652"/>
      <c r="O228" s="646"/>
    </row>
    <row r="229" spans="1:19" s="638" customFormat="1" ht="18" customHeight="1" x14ac:dyDescent="0.25">
      <c r="A229" s="950" t="s">
        <v>200</v>
      </c>
      <c r="B229" s="950"/>
      <c r="C229" s="950"/>
      <c r="D229" s="950"/>
      <c r="E229" s="950"/>
      <c r="F229" s="950"/>
      <c r="O229" s="646"/>
    </row>
    <row r="230" spans="1:19" s="638" customFormat="1" ht="18" customHeight="1" x14ac:dyDescent="0.25">
      <c r="A230" s="683"/>
      <c r="B230" s="683"/>
      <c r="C230" s="683"/>
      <c r="D230" s="683"/>
      <c r="E230" s="683"/>
      <c r="F230" s="643"/>
      <c r="O230" s="646"/>
    </row>
    <row r="231" spans="1:19" s="638" customFormat="1" ht="18" customHeight="1" x14ac:dyDescent="0.25">
      <c r="A231" s="641"/>
      <c r="B231" s="684" t="s">
        <v>201</v>
      </c>
      <c r="C231" s="685"/>
      <c r="D231" s="686"/>
      <c r="E231" s="643"/>
      <c r="F231" s="643"/>
      <c r="O231" s="687"/>
      <c r="P231" s="678"/>
      <c r="Q231" s="678"/>
      <c r="S231" s="656"/>
    </row>
    <row r="232" spans="1:19" s="646" customFormat="1" ht="18" customHeight="1" x14ac:dyDescent="0.25">
      <c r="A232" s="641"/>
      <c r="B232" s="641"/>
      <c r="D232" s="639"/>
      <c r="E232" s="639"/>
      <c r="F232" s="639"/>
      <c r="G232" s="639"/>
      <c r="H232" s="639"/>
      <c r="S232" s="688"/>
    </row>
    <row r="233" spans="1:19" s="643" customFormat="1" ht="18" customHeight="1" x14ac:dyDescent="0.25">
      <c r="A233" s="641" t="s">
        <v>202</v>
      </c>
      <c r="B233" s="916" t="s">
        <v>203</v>
      </c>
      <c r="C233" s="916"/>
      <c r="D233" s="913" t="s">
        <v>204</v>
      </c>
      <c r="E233" s="913"/>
      <c r="F233" s="913"/>
      <c r="G233" s="913"/>
      <c r="H233" s="913" t="s">
        <v>205</v>
      </c>
      <c r="O233" s="639"/>
    </row>
    <row r="234" spans="1:19" s="643" customFormat="1" ht="18" customHeight="1" x14ac:dyDescent="0.25">
      <c r="A234" s="641"/>
      <c r="B234" s="916"/>
      <c r="C234" s="916"/>
      <c r="D234" s="913" t="s">
        <v>206</v>
      </c>
      <c r="E234" s="913"/>
      <c r="F234" s="913" t="s">
        <v>207</v>
      </c>
      <c r="G234" s="913"/>
      <c r="H234" s="913"/>
      <c r="O234" s="639"/>
    </row>
    <row r="235" spans="1:19" s="643" customFormat="1" ht="18" customHeight="1" x14ac:dyDescent="0.25">
      <c r="A235" s="641"/>
      <c r="B235" s="916"/>
      <c r="C235" s="916"/>
      <c r="D235" s="536" t="s">
        <v>208</v>
      </c>
      <c r="E235" s="536" t="s">
        <v>209</v>
      </c>
      <c r="F235" s="536" t="s">
        <v>208</v>
      </c>
      <c r="G235" s="536" t="s">
        <v>209</v>
      </c>
      <c r="H235" s="913"/>
      <c r="O235" s="639"/>
      <c r="P235" s="638"/>
      <c r="Q235" s="638"/>
    </row>
    <row r="236" spans="1:19" s="643" customFormat="1" ht="18" customHeight="1" x14ac:dyDescent="0.25">
      <c r="A236" s="641"/>
      <c r="B236" s="1055" t="s">
        <v>210</v>
      </c>
      <c r="C236" s="1055"/>
      <c r="D236" s="689">
        <v>0</v>
      </c>
      <c r="E236" s="689">
        <v>0</v>
      </c>
      <c r="F236" s="689">
        <v>0</v>
      </c>
      <c r="G236" s="689">
        <v>0</v>
      </c>
      <c r="H236" s="538">
        <v>0</v>
      </c>
      <c r="O236" s="639"/>
      <c r="P236" s="638"/>
      <c r="Q236" s="638"/>
    </row>
    <row r="237" spans="1:19" s="643" customFormat="1" ht="18" customHeight="1" x14ac:dyDescent="0.25">
      <c r="A237" s="641"/>
      <c r="B237" s="1055" t="s">
        <v>211</v>
      </c>
      <c r="C237" s="1055"/>
      <c r="D237" s="689">
        <v>2</v>
      </c>
      <c r="E237" s="689">
        <v>2</v>
      </c>
      <c r="F237" s="689">
        <v>1</v>
      </c>
      <c r="G237" s="689">
        <v>3</v>
      </c>
      <c r="H237" s="690">
        <v>2</v>
      </c>
      <c r="O237" s="639"/>
    </row>
    <row r="238" spans="1:19" s="638" customFormat="1" ht="18" customHeight="1" x14ac:dyDescent="0.25">
      <c r="A238" s="641"/>
      <c r="B238" s="1055" t="s">
        <v>212</v>
      </c>
      <c r="C238" s="1055"/>
      <c r="D238" s="689">
        <v>4</v>
      </c>
      <c r="E238" s="689">
        <v>1</v>
      </c>
      <c r="F238" s="689">
        <v>3</v>
      </c>
      <c r="G238" s="689">
        <v>1</v>
      </c>
      <c r="H238" s="690">
        <v>5</v>
      </c>
      <c r="M238" s="643"/>
      <c r="N238" s="643"/>
      <c r="O238" s="646"/>
    </row>
    <row r="239" spans="1:19" s="638" customFormat="1" ht="18" customHeight="1" x14ac:dyDescent="0.25">
      <c r="A239" s="641"/>
      <c r="B239" s="1055" t="s">
        <v>213</v>
      </c>
      <c r="C239" s="1055"/>
      <c r="D239" s="689">
        <v>0</v>
      </c>
      <c r="E239" s="689">
        <v>0</v>
      </c>
      <c r="F239" s="689">
        <v>1</v>
      </c>
      <c r="G239" s="689">
        <v>0</v>
      </c>
      <c r="H239" s="690">
        <v>1</v>
      </c>
      <c r="M239" s="643"/>
      <c r="N239" s="643"/>
      <c r="O239" s="646"/>
    </row>
    <row r="240" spans="1:19" s="638" customFormat="1" ht="18" customHeight="1" x14ac:dyDescent="0.25">
      <c r="A240" s="641"/>
      <c r="B240" s="1055" t="s">
        <v>214</v>
      </c>
      <c r="C240" s="1055"/>
      <c r="D240" s="689">
        <v>0</v>
      </c>
      <c r="E240" s="689">
        <v>0</v>
      </c>
      <c r="F240" s="689">
        <v>1</v>
      </c>
      <c r="G240" s="689">
        <v>0</v>
      </c>
      <c r="H240" s="690">
        <v>1</v>
      </c>
      <c r="M240" s="643"/>
      <c r="N240" s="643"/>
      <c r="O240" s="646"/>
    </row>
    <row r="241" spans="1:27" s="638" customFormat="1" ht="18" customHeight="1" x14ac:dyDescent="0.25">
      <c r="A241" s="641"/>
      <c r="B241" s="1055" t="s">
        <v>122</v>
      </c>
      <c r="C241" s="1055"/>
      <c r="D241" s="689">
        <v>0</v>
      </c>
      <c r="E241" s="689">
        <v>0</v>
      </c>
      <c r="F241" s="689">
        <v>0</v>
      </c>
      <c r="G241" s="689">
        <v>0</v>
      </c>
      <c r="H241" s="690">
        <v>0</v>
      </c>
      <c r="M241" s="643"/>
      <c r="N241" s="643"/>
      <c r="O241" s="646"/>
    </row>
    <row r="242" spans="1:27" s="638" customFormat="1" x14ac:dyDescent="0.25">
      <c r="A242" s="641"/>
      <c r="B242" s="677" t="s">
        <v>215</v>
      </c>
      <c r="C242" s="677" t="s">
        <v>216</v>
      </c>
      <c r="D242" s="656"/>
      <c r="M242" s="678"/>
      <c r="N242" s="643"/>
      <c r="O242" s="646"/>
      <c r="Y242" s="643"/>
      <c r="Z242" s="643"/>
      <c r="AA242" s="643"/>
    </row>
    <row r="243" spans="1:27" s="639" customFormat="1" x14ac:dyDescent="0.25">
      <c r="B243" s="641"/>
    </row>
    <row r="244" spans="1:27" s="638" customFormat="1" ht="18" customHeight="1" x14ac:dyDescent="0.25">
      <c r="A244" s="641" t="s">
        <v>217</v>
      </c>
      <c r="B244" s="916" t="s">
        <v>218</v>
      </c>
      <c r="C244" s="916"/>
      <c r="D244" s="913" t="s">
        <v>219</v>
      </c>
      <c r="E244" s="913"/>
      <c r="F244" s="913" t="s">
        <v>220</v>
      </c>
      <c r="G244" s="913"/>
      <c r="H244" s="913"/>
      <c r="I244" s="913"/>
      <c r="J244" s="913"/>
      <c r="K244" s="913"/>
      <c r="L244" s="913" t="s">
        <v>221</v>
      </c>
      <c r="M244" s="913"/>
      <c r="N244" s="691"/>
      <c r="Q244" s="692"/>
      <c r="R244" s="692"/>
      <c r="S244" s="646"/>
    </row>
    <row r="245" spans="1:27" s="638" customFormat="1" ht="18" customHeight="1" x14ac:dyDescent="0.25">
      <c r="A245" s="641"/>
      <c r="B245" s="916"/>
      <c r="C245" s="916"/>
      <c r="D245" s="913" t="s">
        <v>222</v>
      </c>
      <c r="E245" s="913"/>
      <c r="F245" s="913" t="s">
        <v>223</v>
      </c>
      <c r="G245" s="913"/>
      <c r="H245" s="913" t="s">
        <v>224</v>
      </c>
      <c r="I245" s="913"/>
      <c r="J245" s="913" t="s">
        <v>225</v>
      </c>
      <c r="K245" s="913"/>
      <c r="L245" s="913" t="s">
        <v>226</v>
      </c>
      <c r="M245" s="913"/>
      <c r="N245" s="691"/>
      <c r="Q245" s="1051"/>
      <c r="R245" s="1051"/>
      <c r="S245" s="646"/>
    </row>
    <row r="246" spans="1:27" s="638" customFormat="1" ht="18" customHeight="1" x14ac:dyDescent="0.25">
      <c r="A246" s="641"/>
      <c r="B246" s="916"/>
      <c r="C246" s="916"/>
      <c r="D246" s="536" t="s">
        <v>208</v>
      </c>
      <c r="E246" s="536" t="s">
        <v>209</v>
      </c>
      <c r="F246" s="536" t="s">
        <v>208</v>
      </c>
      <c r="G246" s="536" t="s">
        <v>209</v>
      </c>
      <c r="H246" s="536" t="s">
        <v>208</v>
      </c>
      <c r="I246" s="536" t="s">
        <v>209</v>
      </c>
      <c r="J246" s="536" t="s">
        <v>208</v>
      </c>
      <c r="K246" s="536" t="s">
        <v>209</v>
      </c>
      <c r="L246" s="536" t="s">
        <v>208</v>
      </c>
      <c r="M246" s="536" t="s">
        <v>209</v>
      </c>
      <c r="N246" s="691"/>
      <c r="Q246" s="691"/>
      <c r="R246" s="691"/>
      <c r="S246" s="646"/>
    </row>
    <row r="247" spans="1:27" s="638" customFormat="1" ht="18" customHeight="1" x14ac:dyDescent="0.25">
      <c r="A247" s="641"/>
      <c r="B247" s="1054" t="s">
        <v>227</v>
      </c>
      <c r="C247" s="1054"/>
      <c r="D247" s="655">
        <v>5</v>
      </c>
      <c r="E247" s="655">
        <v>0</v>
      </c>
      <c r="F247" s="655">
        <v>0</v>
      </c>
      <c r="G247" s="655">
        <v>0</v>
      </c>
      <c r="H247" s="655">
        <v>0</v>
      </c>
      <c r="I247" s="655">
        <v>0</v>
      </c>
      <c r="J247" s="655">
        <v>0</v>
      </c>
      <c r="K247" s="655">
        <v>0</v>
      </c>
      <c r="L247" s="655">
        <v>6</v>
      </c>
      <c r="M247" s="655">
        <v>0</v>
      </c>
      <c r="S247" s="646"/>
    </row>
    <row r="248" spans="1:27" s="638" customFormat="1" ht="18" customHeight="1" x14ac:dyDescent="0.25">
      <c r="A248" s="641"/>
      <c r="B248" s="1054" t="s">
        <v>212</v>
      </c>
      <c r="C248" s="1054"/>
      <c r="D248" s="655">
        <v>1</v>
      </c>
      <c r="E248" s="655">
        <v>0</v>
      </c>
      <c r="F248" s="655">
        <v>0</v>
      </c>
      <c r="G248" s="655">
        <v>0</v>
      </c>
      <c r="H248" s="655">
        <v>0</v>
      </c>
      <c r="I248" s="655">
        <v>0</v>
      </c>
      <c r="J248" s="655">
        <v>0</v>
      </c>
      <c r="K248" s="655">
        <v>0</v>
      </c>
      <c r="L248" s="655">
        <v>3</v>
      </c>
      <c r="M248" s="655">
        <v>0</v>
      </c>
      <c r="S248" s="646"/>
    </row>
    <row r="249" spans="1:27" s="638" customFormat="1" ht="18" customHeight="1" x14ac:dyDescent="0.25">
      <c r="A249" s="641"/>
      <c r="B249" s="1054" t="s">
        <v>213</v>
      </c>
      <c r="C249" s="1054"/>
      <c r="D249" s="655">
        <v>0</v>
      </c>
      <c r="E249" s="655">
        <v>0</v>
      </c>
      <c r="F249" s="655">
        <v>0</v>
      </c>
      <c r="G249" s="655">
        <v>0</v>
      </c>
      <c r="H249" s="655">
        <v>0</v>
      </c>
      <c r="I249" s="655">
        <v>0</v>
      </c>
      <c r="J249" s="655">
        <v>0</v>
      </c>
      <c r="K249" s="655">
        <v>0</v>
      </c>
      <c r="L249" s="655">
        <v>1</v>
      </c>
      <c r="M249" s="655">
        <v>0</v>
      </c>
      <c r="S249" s="646"/>
    </row>
    <row r="250" spans="1:27" s="638" customFormat="1" ht="18" customHeight="1" x14ac:dyDescent="0.25">
      <c r="A250" s="641"/>
      <c r="B250" s="1054" t="s">
        <v>214</v>
      </c>
      <c r="C250" s="1054"/>
      <c r="D250" s="655">
        <v>0</v>
      </c>
      <c r="E250" s="655">
        <v>0</v>
      </c>
      <c r="F250" s="655">
        <v>0</v>
      </c>
      <c r="G250" s="655">
        <v>0</v>
      </c>
      <c r="H250" s="655">
        <v>0</v>
      </c>
      <c r="I250" s="655">
        <v>0</v>
      </c>
      <c r="J250" s="655">
        <v>0</v>
      </c>
      <c r="K250" s="655">
        <v>0</v>
      </c>
      <c r="L250" s="655">
        <v>0</v>
      </c>
      <c r="M250" s="655">
        <v>0</v>
      </c>
      <c r="S250" s="646"/>
    </row>
    <row r="251" spans="1:27" s="638" customFormat="1" ht="18" customHeight="1" x14ac:dyDescent="0.25">
      <c r="A251" s="641"/>
      <c r="B251" s="1054" t="s">
        <v>122</v>
      </c>
      <c r="C251" s="1054"/>
      <c r="D251" s="655">
        <v>1</v>
      </c>
      <c r="E251" s="655">
        <v>0</v>
      </c>
      <c r="F251" s="655">
        <v>0</v>
      </c>
      <c r="G251" s="655">
        <v>0</v>
      </c>
      <c r="H251" s="655">
        <v>0</v>
      </c>
      <c r="I251" s="655">
        <v>0</v>
      </c>
      <c r="J251" s="655">
        <v>0</v>
      </c>
      <c r="K251" s="655">
        <v>0</v>
      </c>
      <c r="L251" s="655">
        <v>1</v>
      </c>
      <c r="M251" s="655">
        <v>0</v>
      </c>
      <c r="S251" s="646"/>
    </row>
    <row r="252" spans="1:27" s="638" customFormat="1" x14ac:dyDescent="0.25">
      <c r="A252" s="641"/>
      <c r="B252" s="677" t="s">
        <v>215</v>
      </c>
      <c r="C252" s="677" t="s">
        <v>216</v>
      </c>
      <c r="N252" s="646"/>
      <c r="R252" s="646"/>
      <c r="S252" s="646"/>
    </row>
    <row r="253" spans="1:27" s="638" customFormat="1" x14ac:dyDescent="0.25">
      <c r="A253" s="641"/>
      <c r="B253" s="677"/>
      <c r="C253" s="677"/>
      <c r="N253" s="646"/>
      <c r="R253" s="646"/>
      <c r="S253" s="646"/>
    </row>
    <row r="254" spans="1:27" s="638" customFormat="1" ht="18" customHeight="1" x14ac:dyDescent="0.25">
      <c r="A254" s="641"/>
      <c r="B254" s="642" t="s">
        <v>228</v>
      </c>
      <c r="C254" s="677"/>
      <c r="G254" s="678"/>
      <c r="O254" s="646"/>
    </row>
    <row r="255" spans="1:27" s="638" customFormat="1" ht="18" customHeight="1" x14ac:dyDescent="0.25">
      <c r="A255" s="641" t="s">
        <v>229</v>
      </c>
      <c r="B255" s="916" t="s">
        <v>218</v>
      </c>
      <c r="C255" s="916"/>
      <c r="D255" s="913" t="s">
        <v>230</v>
      </c>
      <c r="E255" s="913"/>
      <c r="F255" s="913"/>
      <c r="G255" s="913"/>
      <c r="H255" s="913" t="s">
        <v>221</v>
      </c>
      <c r="I255" s="913"/>
      <c r="J255" s="1030" t="s">
        <v>205</v>
      </c>
      <c r="K255" s="693"/>
      <c r="O255" s="692"/>
      <c r="P255" s="692"/>
    </row>
    <row r="256" spans="1:27" s="638" customFormat="1" ht="18" customHeight="1" x14ac:dyDescent="0.25">
      <c r="A256" s="641"/>
      <c r="B256" s="916"/>
      <c r="C256" s="916"/>
      <c r="D256" s="913" t="s">
        <v>223</v>
      </c>
      <c r="E256" s="913"/>
      <c r="F256" s="913" t="s">
        <v>224</v>
      </c>
      <c r="G256" s="913"/>
      <c r="H256" s="913" t="s">
        <v>231</v>
      </c>
      <c r="I256" s="913"/>
      <c r="J256" s="1030"/>
      <c r="K256" s="694"/>
      <c r="O256" s="1051"/>
      <c r="P256" s="1051"/>
    </row>
    <row r="257" spans="1:16" s="638" customFormat="1" ht="18" customHeight="1" x14ac:dyDescent="0.25">
      <c r="A257" s="641"/>
      <c r="B257" s="916"/>
      <c r="C257" s="916"/>
      <c r="D257" s="536" t="s">
        <v>208</v>
      </c>
      <c r="E257" s="536" t="s">
        <v>209</v>
      </c>
      <c r="F257" s="536" t="s">
        <v>208</v>
      </c>
      <c r="G257" s="536" t="s">
        <v>209</v>
      </c>
      <c r="H257" s="536" t="s">
        <v>208</v>
      </c>
      <c r="I257" s="536" t="s">
        <v>209</v>
      </c>
      <c r="J257" s="1030"/>
      <c r="K257" s="694"/>
      <c r="O257" s="691"/>
      <c r="P257" s="691"/>
    </row>
    <row r="258" spans="1:16" s="638" customFormat="1" x14ac:dyDescent="0.25">
      <c r="A258" s="641"/>
      <c r="B258" s="1052" t="s">
        <v>232</v>
      </c>
      <c r="C258" s="1052"/>
      <c r="D258" s="647">
        <v>0</v>
      </c>
      <c r="E258" s="647">
        <v>0</v>
      </c>
      <c r="F258" s="647">
        <v>8</v>
      </c>
      <c r="G258" s="647">
        <v>0</v>
      </c>
      <c r="H258" s="647">
        <v>0</v>
      </c>
      <c r="I258" s="647">
        <v>0</v>
      </c>
      <c r="J258" s="659"/>
      <c r="K258" s="695"/>
      <c r="O258" s="646"/>
    </row>
    <row r="259" spans="1:16" s="638" customFormat="1" ht="18" customHeight="1" x14ac:dyDescent="0.25">
      <c r="A259" s="641"/>
      <c r="B259" s="677" t="s">
        <v>215</v>
      </c>
      <c r="C259" s="677" t="s">
        <v>216</v>
      </c>
      <c r="O259" s="646"/>
    </row>
    <row r="260" spans="1:16" s="638" customFormat="1" ht="18" customHeight="1" x14ac:dyDescent="0.25">
      <c r="A260" s="641"/>
      <c r="O260" s="646"/>
    </row>
    <row r="261" spans="1:16" s="638" customFormat="1" ht="18" customHeight="1" x14ac:dyDescent="0.25">
      <c r="A261" s="950" t="s">
        <v>233</v>
      </c>
      <c r="B261" s="950"/>
      <c r="C261" s="950"/>
      <c r="D261" s="950"/>
      <c r="E261" s="950"/>
      <c r="F261" s="950"/>
      <c r="G261" s="678"/>
      <c r="H261" s="639"/>
      <c r="I261" s="639"/>
      <c r="J261" s="639"/>
      <c r="K261" s="639"/>
      <c r="L261" s="639"/>
      <c r="M261" s="639"/>
      <c r="N261" s="639"/>
      <c r="O261" s="639"/>
      <c r="P261" s="639"/>
    </row>
    <row r="262" spans="1:16" s="638" customFormat="1" ht="18" customHeight="1" x14ac:dyDescent="0.25">
      <c r="A262" s="641"/>
      <c r="B262" s="641"/>
      <c r="C262" s="639"/>
      <c r="D262" s="639"/>
      <c r="E262" s="639"/>
      <c r="F262" s="639"/>
      <c r="G262" s="639"/>
      <c r="H262" s="639"/>
      <c r="I262" s="639"/>
      <c r="J262" s="639"/>
      <c r="K262" s="639"/>
      <c r="L262" s="639"/>
      <c r="M262" s="639"/>
      <c r="N262" s="639"/>
      <c r="O262" s="639"/>
      <c r="P262" s="639"/>
    </row>
    <row r="263" spans="1:16" s="638" customFormat="1" ht="18" customHeight="1" x14ac:dyDescent="0.25">
      <c r="A263" s="641" t="s">
        <v>234</v>
      </c>
      <c r="B263" s="1030" t="s">
        <v>235</v>
      </c>
      <c r="C263" s="1030"/>
      <c r="D263" s="1030" t="s">
        <v>236</v>
      </c>
      <c r="E263" s="1030"/>
      <c r="F263" s="1030"/>
      <c r="G263" s="1030"/>
      <c r="H263" s="1030"/>
      <c r="I263" s="1030"/>
      <c r="J263" s="1030"/>
      <c r="K263" s="1030"/>
      <c r="L263" s="696"/>
      <c r="M263" s="696"/>
      <c r="N263" s="1053" t="s">
        <v>237</v>
      </c>
      <c r="O263" s="643"/>
    </row>
    <row r="264" spans="1:16" s="638" customFormat="1" ht="18" customHeight="1" x14ac:dyDescent="0.25">
      <c r="A264" s="641"/>
      <c r="B264" s="1030"/>
      <c r="C264" s="1030"/>
      <c r="D264" s="1023" t="s">
        <v>238</v>
      </c>
      <c r="E264" s="1025"/>
      <c r="F264" s="1023" t="s">
        <v>239</v>
      </c>
      <c r="G264" s="1025"/>
      <c r="H264" s="1023" t="s">
        <v>240</v>
      </c>
      <c r="I264" s="1025"/>
      <c r="J264" s="1023" t="s">
        <v>241</v>
      </c>
      <c r="K264" s="1025"/>
      <c r="L264" s="1023" t="s">
        <v>242</v>
      </c>
      <c r="M264" s="1025"/>
      <c r="N264" s="1053"/>
      <c r="O264" s="639"/>
    </row>
    <row r="265" spans="1:16" s="638" customFormat="1" ht="18" customHeight="1" x14ac:dyDescent="0.25">
      <c r="A265" s="641"/>
      <c r="B265" s="1030"/>
      <c r="C265" s="1030"/>
      <c r="D265" s="536" t="s">
        <v>208</v>
      </c>
      <c r="E265" s="536" t="s">
        <v>209</v>
      </c>
      <c r="F265" s="536" t="s">
        <v>208</v>
      </c>
      <c r="G265" s="536" t="s">
        <v>209</v>
      </c>
      <c r="H265" s="536" t="s">
        <v>208</v>
      </c>
      <c r="I265" s="536" t="s">
        <v>209</v>
      </c>
      <c r="J265" s="536" t="s">
        <v>208</v>
      </c>
      <c r="K265" s="536" t="s">
        <v>209</v>
      </c>
      <c r="L265" s="536" t="s">
        <v>208</v>
      </c>
      <c r="M265" s="536" t="s">
        <v>209</v>
      </c>
      <c r="N265" s="1053"/>
      <c r="O265" s="691"/>
    </row>
    <row r="266" spans="1:16" s="638" customFormat="1" ht="18" customHeight="1" x14ac:dyDescent="0.25">
      <c r="A266" s="641"/>
      <c r="B266" s="1050" t="s">
        <v>227</v>
      </c>
      <c r="C266" s="1050"/>
      <c r="D266" s="647">
        <v>0</v>
      </c>
      <c r="E266" s="647">
        <v>0</v>
      </c>
      <c r="F266" s="647">
        <v>0</v>
      </c>
      <c r="G266" s="647">
        <v>0</v>
      </c>
      <c r="H266" s="647">
        <v>0</v>
      </c>
      <c r="I266" s="647">
        <v>0</v>
      </c>
      <c r="J266" s="647">
        <v>0</v>
      </c>
      <c r="K266" s="647">
        <v>0</v>
      </c>
      <c r="L266" s="647">
        <v>0</v>
      </c>
      <c r="M266" s="647">
        <v>0</v>
      </c>
      <c r="N266" s="659">
        <v>0</v>
      </c>
    </row>
    <row r="267" spans="1:16" s="638" customFormat="1" ht="18" customHeight="1" x14ac:dyDescent="0.25">
      <c r="A267" s="641"/>
      <c r="B267" s="1050" t="s">
        <v>119</v>
      </c>
      <c r="C267" s="1050"/>
      <c r="D267" s="647">
        <v>0</v>
      </c>
      <c r="E267" s="647">
        <v>0</v>
      </c>
      <c r="F267" s="647">
        <v>0</v>
      </c>
      <c r="G267" s="647">
        <v>0</v>
      </c>
      <c r="H267" s="647">
        <v>0</v>
      </c>
      <c r="I267" s="647">
        <v>0</v>
      </c>
      <c r="J267" s="647">
        <v>0</v>
      </c>
      <c r="K267" s="647">
        <v>0</v>
      </c>
      <c r="L267" s="647">
        <v>0</v>
      </c>
      <c r="M267" s="647">
        <v>0</v>
      </c>
      <c r="N267" s="659">
        <v>0</v>
      </c>
    </row>
    <row r="268" spans="1:16" s="638" customFormat="1" ht="18" customHeight="1" x14ac:dyDescent="0.25">
      <c r="A268" s="641"/>
      <c r="B268" s="1050" t="s">
        <v>120</v>
      </c>
      <c r="C268" s="1050"/>
      <c r="D268" s="647">
        <v>0</v>
      </c>
      <c r="E268" s="647">
        <v>0</v>
      </c>
      <c r="F268" s="647">
        <v>0</v>
      </c>
      <c r="G268" s="647">
        <v>0</v>
      </c>
      <c r="H268" s="647">
        <v>0</v>
      </c>
      <c r="I268" s="647">
        <v>0</v>
      </c>
      <c r="J268" s="647">
        <v>0</v>
      </c>
      <c r="K268" s="647">
        <v>0</v>
      </c>
      <c r="L268" s="647">
        <v>0</v>
      </c>
      <c r="M268" s="647">
        <v>0</v>
      </c>
      <c r="N268" s="659">
        <v>0</v>
      </c>
    </row>
    <row r="269" spans="1:16" s="638" customFormat="1" ht="18" customHeight="1" x14ac:dyDescent="0.25">
      <c r="A269" s="641"/>
      <c r="B269" s="1050" t="s">
        <v>121</v>
      </c>
      <c r="C269" s="1050"/>
      <c r="D269" s="647">
        <v>0</v>
      </c>
      <c r="E269" s="647">
        <v>0</v>
      </c>
      <c r="F269" s="647">
        <v>0</v>
      </c>
      <c r="G269" s="647">
        <v>0</v>
      </c>
      <c r="H269" s="647">
        <v>0</v>
      </c>
      <c r="I269" s="647">
        <v>0</v>
      </c>
      <c r="J269" s="647">
        <v>0</v>
      </c>
      <c r="K269" s="647">
        <v>0</v>
      </c>
      <c r="L269" s="647">
        <v>0</v>
      </c>
      <c r="M269" s="647">
        <v>0</v>
      </c>
      <c r="N269" s="659">
        <v>0</v>
      </c>
    </row>
    <row r="270" spans="1:16" s="638" customFormat="1" ht="18" customHeight="1" x14ac:dyDescent="0.25">
      <c r="A270" s="641"/>
      <c r="B270" s="1050" t="s">
        <v>159</v>
      </c>
      <c r="C270" s="1050"/>
      <c r="D270" s="647">
        <v>0</v>
      </c>
      <c r="E270" s="647">
        <v>0</v>
      </c>
      <c r="F270" s="647">
        <v>0</v>
      </c>
      <c r="G270" s="647">
        <v>0</v>
      </c>
      <c r="H270" s="647">
        <v>0</v>
      </c>
      <c r="I270" s="647">
        <v>0</v>
      </c>
      <c r="J270" s="647">
        <v>0</v>
      </c>
      <c r="K270" s="647">
        <v>0</v>
      </c>
      <c r="L270" s="647">
        <v>0</v>
      </c>
      <c r="M270" s="647">
        <v>0</v>
      </c>
      <c r="N270" s="659">
        <v>0</v>
      </c>
    </row>
    <row r="271" spans="1:16" s="638" customFormat="1" ht="18" customHeight="1" x14ac:dyDescent="0.25">
      <c r="A271" s="641"/>
      <c r="B271" s="677" t="s">
        <v>215</v>
      </c>
      <c r="D271" s="677" t="s">
        <v>216</v>
      </c>
      <c r="G271" s="697"/>
      <c r="O271" s="646"/>
    </row>
    <row r="272" spans="1:16" s="638" customFormat="1" x14ac:dyDescent="0.25">
      <c r="A272" s="641"/>
      <c r="B272" s="643"/>
      <c r="D272" s="643"/>
      <c r="F272" s="643"/>
      <c r="H272" s="643"/>
      <c r="J272" s="643"/>
      <c r="L272" s="643"/>
      <c r="N272" s="643"/>
      <c r="O272" s="646"/>
    </row>
    <row r="273" spans="1:18" s="638" customFormat="1" ht="18" customHeight="1" x14ac:dyDescent="0.25">
      <c r="A273" s="950" t="s">
        <v>243</v>
      </c>
      <c r="B273" s="950"/>
      <c r="C273" s="950"/>
      <c r="D273" s="950"/>
      <c r="E273" s="950"/>
      <c r="F273" s="950"/>
      <c r="G273" s="678"/>
      <c r="O273" s="646"/>
    </row>
    <row r="274" spans="1:18" s="638" customFormat="1" ht="18" customHeight="1" x14ac:dyDescent="0.25">
      <c r="A274" s="641"/>
      <c r="B274" s="641"/>
      <c r="C274" s="643"/>
      <c r="D274" s="643"/>
      <c r="E274" s="643"/>
      <c r="F274" s="643"/>
      <c r="G274" s="643"/>
      <c r="H274" s="643"/>
      <c r="I274" s="643"/>
      <c r="J274" s="643"/>
      <c r="K274" s="643"/>
      <c r="L274" s="643"/>
      <c r="M274" s="643"/>
      <c r="N274" s="643"/>
      <c r="O274" s="639"/>
    </row>
    <row r="275" spans="1:18" s="638" customFormat="1" ht="45" x14ac:dyDescent="0.25">
      <c r="A275" s="641" t="s">
        <v>244</v>
      </c>
      <c r="B275" s="645" t="s">
        <v>235</v>
      </c>
      <c r="C275" s="698" t="s">
        <v>245</v>
      </c>
      <c r="D275" s="698" t="s">
        <v>246</v>
      </c>
      <c r="E275" s="698" t="s">
        <v>247</v>
      </c>
      <c r="F275" s="698" t="s">
        <v>248</v>
      </c>
      <c r="G275" s="698" t="s">
        <v>249</v>
      </c>
      <c r="H275" s="698" t="s">
        <v>159</v>
      </c>
      <c r="I275" s="698" t="s">
        <v>250</v>
      </c>
      <c r="J275" s="698" t="s">
        <v>251</v>
      </c>
      <c r="K275" s="698" t="s">
        <v>252</v>
      </c>
      <c r="L275" s="698" t="s">
        <v>253</v>
      </c>
      <c r="M275" s="698" t="s">
        <v>254</v>
      </c>
      <c r="N275" s="698" t="s">
        <v>128</v>
      </c>
      <c r="O275" s="698" t="s">
        <v>129</v>
      </c>
    </row>
    <row r="276" spans="1:18" s="638" customFormat="1" ht="18" customHeight="1" x14ac:dyDescent="0.25">
      <c r="A276" s="641"/>
      <c r="B276" s="699" t="s">
        <v>255</v>
      </c>
      <c r="C276" s="700">
        <v>5</v>
      </c>
      <c r="D276" s="700">
        <v>24</v>
      </c>
      <c r="E276" s="700">
        <v>15</v>
      </c>
      <c r="F276" s="700">
        <v>20</v>
      </c>
      <c r="G276" s="700">
        <v>11</v>
      </c>
      <c r="H276" s="700">
        <v>15</v>
      </c>
      <c r="I276" s="700">
        <v>2</v>
      </c>
      <c r="J276" s="700">
        <v>1</v>
      </c>
      <c r="K276" s="700">
        <v>3</v>
      </c>
      <c r="L276" s="700">
        <v>1</v>
      </c>
      <c r="M276" s="700">
        <v>0</v>
      </c>
      <c r="N276" s="700">
        <v>4</v>
      </c>
      <c r="O276" s="700">
        <v>1</v>
      </c>
    </row>
    <row r="277" spans="1:18" s="638" customFormat="1" ht="18" customHeight="1" x14ac:dyDescent="0.25">
      <c r="A277" s="641"/>
      <c r="B277" s="699" t="s">
        <v>256</v>
      </c>
      <c r="C277" s="700">
        <v>13</v>
      </c>
      <c r="D277" s="700">
        <v>13</v>
      </c>
      <c r="E277" s="700">
        <v>4</v>
      </c>
      <c r="F277" s="700">
        <v>3</v>
      </c>
      <c r="G277" s="700">
        <v>3</v>
      </c>
      <c r="H277" s="700">
        <v>5</v>
      </c>
      <c r="I277" s="700">
        <v>0</v>
      </c>
      <c r="J277" s="700">
        <v>0</v>
      </c>
      <c r="K277" s="700">
        <v>0</v>
      </c>
      <c r="L277" s="700">
        <v>0</v>
      </c>
      <c r="M277" s="700">
        <v>0</v>
      </c>
      <c r="N277" s="700">
        <v>1</v>
      </c>
      <c r="O277" s="700">
        <v>0</v>
      </c>
    </row>
    <row r="278" spans="1:18" s="638" customFormat="1" x14ac:dyDescent="0.25">
      <c r="A278" s="641"/>
      <c r="O278" s="646"/>
    </row>
    <row r="279" spans="1:18" s="638" customFormat="1" ht="18" customHeight="1" x14ac:dyDescent="0.25">
      <c r="A279" s="950" t="s">
        <v>257</v>
      </c>
      <c r="B279" s="950"/>
      <c r="C279" s="950"/>
      <c r="D279" s="950"/>
      <c r="E279" s="950"/>
      <c r="F279" s="950"/>
      <c r="G279" s="678"/>
      <c r="O279" s="646"/>
    </row>
    <row r="280" spans="1:18" s="638" customFormat="1" ht="18" customHeight="1" x14ac:dyDescent="0.25">
      <c r="A280" s="641"/>
      <c r="B280" s="641"/>
      <c r="C280" s="643"/>
      <c r="D280" s="643"/>
      <c r="E280" s="643"/>
      <c r="F280" s="643"/>
      <c r="H280" s="643"/>
      <c r="J280" s="643"/>
      <c r="L280" s="643"/>
      <c r="O280" s="646"/>
    </row>
    <row r="281" spans="1:18" s="638" customFormat="1" ht="18" customHeight="1" x14ac:dyDescent="0.25">
      <c r="A281" s="641" t="s">
        <v>258</v>
      </c>
      <c r="B281" s="1030" t="s">
        <v>259</v>
      </c>
      <c r="C281" s="1030"/>
      <c r="D281" s="1030"/>
      <c r="E281" s="645" t="s">
        <v>15</v>
      </c>
      <c r="F281" s="645" t="s">
        <v>260</v>
      </c>
      <c r="G281" s="645" t="s">
        <v>261</v>
      </c>
      <c r="H281" s="645" t="s">
        <v>119</v>
      </c>
      <c r="I281" s="645" t="s">
        <v>120</v>
      </c>
      <c r="J281" s="645" t="s">
        <v>121</v>
      </c>
      <c r="K281" s="645" t="s">
        <v>159</v>
      </c>
      <c r="L281" s="645" t="s">
        <v>123</v>
      </c>
      <c r="M281" s="645" t="s">
        <v>124</v>
      </c>
      <c r="N281" s="645" t="s">
        <v>125</v>
      </c>
      <c r="O281" s="645" t="s">
        <v>126</v>
      </c>
      <c r="P281" s="645" t="s">
        <v>127</v>
      </c>
      <c r="Q281" s="645" t="s">
        <v>128</v>
      </c>
      <c r="R281" s="645" t="s">
        <v>129</v>
      </c>
    </row>
    <row r="282" spans="1:18" s="638" customFormat="1" x14ac:dyDescent="0.25">
      <c r="A282" s="641"/>
      <c r="B282" s="1048" t="s">
        <v>262</v>
      </c>
      <c r="C282" s="1048"/>
      <c r="D282" s="1048"/>
      <c r="E282" s="700">
        <f>SUM(F282:R282)</f>
        <v>11</v>
      </c>
      <c r="F282" s="700">
        <v>9</v>
      </c>
      <c r="G282" s="700">
        <v>2</v>
      </c>
      <c r="H282" s="700">
        <v>0</v>
      </c>
      <c r="I282" s="700">
        <v>0</v>
      </c>
      <c r="J282" s="700">
        <v>0</v>
      </c>
      <c r="K282" s="700">
        <v>0</v>
      </c>
      <c r="L282" s="700">
        <v>0</v>
      </c>
      <c r="M282" s="700">
        <v>0</v>
      </c>
      <c r="N282" s="700">
        <v>0</v>
      </c>
      <c r="O282" s="700">
        <v>0</v>
      </c>
      <c r="P282" s="700">
        <v>0</v>
      </c>
      <c r="Q282" s="700">
        <v>0</v>
      </c>
      <c r="R282" s="700">
        <v>0</v>
      </c>
    </row>
    <row r="283" spans="1:18" s="638" customFormat="1" x14ac:dyDescent="0.25">
      <c r="A283" s="641"/>
      <c r="B283" s="1048" t="s">
        <v>263</v>
      </c>
      <c r="C283" s="1048"/>
      <c r="D283" s="1048"/>
      <c r="E283" s="700">
        <f>SUM(F283)</f>
        <v>0</v>
      </c>
      <c r="F283" s="700">
        <v>0</v>
      </c>
      <c r="G283" s="550">
        <v>1</v>
      </c>
      <c r="H283" s="550">
        <v>2</v>
      </c>
      <c r="I283" s="550">
        <v>1</v>
      </c>
      <c r="J283" s="550">
        <v>1</v>
      </c>
      <c r="K283" s="550">
        <v>0</v>
      </c>
      <c r="L283" s="550">
        <v>1</v>
      </c>
      <c r="M283" s="550">
        <v>0</v>
      </c>
      <c r="N283" s="550">
        <v>0</v>
      </c>
      <c r="O283" s="550">
        <v>0</v>
      </c>
      <c r="P283" s="550">
        <v>0</v>
      </c>
      <c r="Q283" s="550">
        <v>0</v>
      </c>
      <c r="R283" s="550">
        <v>0</v>
      </c>
    </row>
    <row r="284" spans="1:18" s="638" customFormat="1" x14ac:dyDescent="0.25">
      <c r="A284" s="641"/>
      <c r="B284" s="1048" t="s">
        <v>264</v>
      </c>
      <c r="C284" s="1048"/>
      <c r="D284" s="1048"/>
      <c r="E284" s="700">
        <f>SUM(F284:G284)</f>
        <v>93</v>
      </c>
      <c r="F284" s="700">
        <v>42</v>
      </c>
      <c r="G284" s="700">
        <v>51</v>
      </c>
      <c r="H284" s="550">
        <v>0</v>
      </c>
      <c r="I284" s="550">
        <v>1</v>
      </c>
      <c r="J284" s="550">
        <v>0</v>
      </c>
      <c r="K284" s="550">
        <v>0</v>
      </c>
      <c r="L284" s="550">
        <v>0</v>
      </c>
      <c r="M284" s="550">
        <v>0</v>
      </c>
      <c r="N284" s="550">
        <v>0</v>
      </c>
      <c r="O284" s="550">
        <v>0</v>
      </c>
      <c r="P284" s="550">
        <v>0</v>
      </c>
      <c r="Q284" s="550">
        <v>1</v>
      </c>
      <c r="R284" s="550">
        <v>0</v>
      </c>
    </row>
    <row r="285" spans="1:18" s="638" customFormat="1" x14ac:dyDescent="0.25">
      <c r="A285" s="641"/>
      <c r="B285" s="1048" t="s">
        <v>265</v>
      </c>
      <c r="C285" s="1048"/>
      <c r="D285" s="1048"/>
      <c r="E285" s="700">
        <f>SUM(F285)</f>
        <v>16</v>
      </c>
      <c r="F285" s="700">
        <v>16</v>
      </c>
      <c r="G285" s="550">
        <v>0</v>
      </c>
      <c r="H285" s="550">
        <v>0</v>
      </c>
      <c r="I285" s="550">
        <v>0</v>
      </c>
      <c r="J285" s="550">
        <v>0</v>
      </c>
      <c r="K285" s="550">
        <v>0</v>
      </c>
      <c r="L285" s="550">
        <v>0</v>
      </c>
      <c r="M285" s="550">
        <v>0</v>
      </c>
      <c r="N285" s="550">
        <v>0</v>
      </c>
      <c r="O285" s="550">
        <v>0</v>
      </c>
      <c r="P285" s="550">
        <v>0</v>
      </c>
      <c r="Q285" s="550">
        <v>0</v>
      </c>
      <c r="R285" s="550">
        <v>0</v>
      </c>
    </row>
    <row r="286" spans="1:18" s="638" customFormat="1" x14ac:dyDescent="0.25">
      <c r="A286" s="641"/>
      <c r="B286" s="1048" t="s">
        <v>266</v>
      </c>
      <c r="C286" s="1048"/>
      <c r="D286" s="1048"/>
      <c r="E286" s="700">
        <f>SUM(G286:J286)</f>
        <v>8</v>
      </c>
      <c r="F286" s="550">
        <v>4</v>
      </c>
      <c r="G286" s="700">
        <v>8</v>
      </c>
      <c r="H286" s="700">
        <v>0</v>
      </c>
      <c r="I286" s="700">
        <v>0</v>
      </c>
      <c r="J286" s="700">
        <v>0</v>
      </c>
      <c r="K286" s="550">
        <v>0</v>
      </c>
      <c r="L286" s="550">
        <v>0</v>
      </c>
      <c r="M286" s="550">
        <v>0</v>
      </c>
      <c r="N286" s="550">
        <v>0</v>
      </c>
      <c r="O286" s="550">
        <v>0</v>
      </c>
      <c r="P286" s="550">
        <v>0</v>
      </c>
      <c r="Q286" s="550">
        <v>0</v>
      </c>
      <c r="R286" s="550">
        <v>0</v>
      </c>
    </row>
    <row r="287" spans="1:18" s="638" customFormat="1" x14ac:dyDescent="0.25">
      <c r="A287" s="641"/>
      <c r="B287" s="1048" t="s">
        <v>53</v>
      </c>
      <c r="C287" s="1048"/>
      <c r="D287" s="1048"/>
      <c r="E287" s="700">
        <f>SUM(F287)</f>
        <v>10</v>
      </c>
      <c r="F287" s="700">
        <v>10</v>
      </c>
      <c r="G287" s="550">
        <v>0</v>
      </c>
      <c r="H287" s="550">
        <v>0</v>
      </c>
      <c r="I287" s="550">
        <v>0</v>
      </c>
      <c r="J287" s="550">
        <v>0</v>
      </c>
      <c r="K287" s="550">
        <v>0</v>
      </c>
      <c r="L287" s="550">
        <v>0</v>
      </c>
      <c r="M287" s="550">
        <v>0</v>
      </c>
      <c r="N287" s="550">
        <v>0</v>
      </c>
      <c r="O287" s="550">
        <v>0</v>
      </c>
      <c r="P287" s="550">
        <v>0</v>
      </c>
      <c r="Q287" s="550">
        <v>0</v>
      </c>
      <c r="R287" s="550">
        <v>0</v>
      </c>
    </row>
    <row r="288" spans="1:18" s="638" customFormat="1" x14ac:dyDescent="0.25">
      <c r="A288" s="641"/>
      <c r="B288" s="1048" t="s">
        <v>267</v>
      </c>
      <c r="C288" s="1048"/>
      <c r="D288" s="1048"/>
      <c r="E288" s="700">
        <f>SUM(F288:K288,Q288:R288)</f>
        <v>69</v>
      </c>
      <c r="F288" s="700">
        <v>0</v>
      </c>
      <c r="G288" s="700">
        <v>32</v>
      </c>
      <c r="H288" s="700">
        <v>20</v>
      </c>
      <c r="I288" s="700">
        <v>4</v>
      </c>
      <c r="J288" s="700">
        <v>4</v>
      </c>
      <c r="K288" s="700">
        <v>9</v>
      </c>
      <c r="L288" s="550">
        <v>0</v>
      </c>
      <c r="M288" s="550">
        <v>0</v>
      </c>
      <c r="N288" s="550">
        <v>0</v>
      </c>
      <c r="O288" s="550">
        <v>0</v>
      </c>
      <c r="P288" s="550">
        <v>0</v>
      </c>
      <c r="Q288" s="700">
        <v>0</v>
      </c>
      <c r="R288" s="700">
        <v>0</v>
      </c>
    </row>
    <row r="289" spans="1:18" s="638" customFormat="1" x14ac:dyDescent="0.25">
      <c r="A289" s="641"/>
      <c r="B289" s="1048" t="s">
        <v>268</v>
      </c>
      <c r="C289" s="1048"/>
      <c r="D289" s="1048"/>
      <c r="E289" s="700">
        <f>SUM(F289:R289)</f>
        <v>21</v>
      </c>
      <c r="F289" s="700">
        <v>13</v>
      </c>
      <c r="G289" s="700">
        <v>7</v>
      </c>
      <c r="H289" s="700">
        <v>1</v>
      </c>
      <c r="I289" s="700">
        <v>0</v>
      </c>
      <c r="J289" s="700">
        <v>0</v>
      </c>
      <c r="K289" s="700">
        <v>0</v>
      </c>
      <c r="L289" s="700">
        <v>0</v>
      </c>
      <c r="M289" s="700">
        <v>0</v>
      </c>
      <c r="N289" s="700">
        <v>0</v>
      </c>
      <c r="O289" s="700">
        <v>0</v>
      </c>
      <c r="P289" s="700">
        <v>0</v>
      </c>
      <c r="Q289" s="700">
        <v>0</v>
      </c>
      <c r="R289" s="700">
        <v>0</v>
      </c>
    </row>
    <row r="290" spans="1:18" s="638" customFormat="1" x14ac:dyDescent="0.25">
      <c r="A290" s="641"/>
      <c r="B290" s="1048" t="s">
        <v>269</v>
      </c>
      <c r="C290" s="1048"/>
      <c r="D290" s="1048"/>
      <c r="E290" s="700">
        <f>SUM(F290:G290)</f>
        <v>0</v>
      </c>
      <c r="F290" s="700">
        <v>0</v>
      </c>
      <c r="G290" s="700">
        <v>0</v>
      </c>
      <c r="H290" s="550">
        <v>0</v>
      </c>
      <c r="I290" s="550">
        <v>0</v>
      </c>
      <c r="J290" s="550">
        <v>0</v>
      </c>
      <c r="K290" s="550">
        <v>0</v>
      </c>
      <c r="L290" s="550">
        <v>0</v>
      </c>
      <c r="M290" s="550">
        <v>0</v>
      </c>
      <c r="N290" s="550">
        <v>0</v>
      </c>
      <c r="O290" s="550">
        <v>0</v>
      </c>
      <c r="P290" s="550">
        <v>0</v>
      </c>
      <c r="Q290" s="550">
        <v>0</v>
      </c>
      <c r="R290" s="550">
        <v>0</v>
      </c>
    </row>
    <row r="291" spans="1:18" s="638" customFormat="1" x14ac:dyDescent="0.25">
      <c r="A291" s="641"/>
      <c r="B291" s="1048" t="s">
        <v>51</v>
      </c>
      <c r="C291" s="1048"/>
      <c r="D291" s="1048"/>
      <c r="E291" s="700">
        <f>SUM(F291)</f>
        <v>0</v>
      </c>
      <c r="F291" s="700">
        <v>0</v>
      </c>
      <c r="G291" s="550">
        <v>0</v>
      </c>
      <c r="H291" s="550">
        <v>0</v>
      </c>
      <c r="I291" s="550">
        <v>0</v>
      </c>
      <c r="J291" s="550">
        <v>0</v>
      </c>
      <c r="K291" s="550">
        <v>0</v>
      </c>
      <c r="L291" s="550">
        <v>0</v>
      </c>
      <c r="M291" s="550">
        <v>0</v>
      </c>
      <c r="N291" s="550">
        <v>0</v>
      </c>
      <c r="O291" s="550">
        <v>0</v>
      </c>
      <c r="P291" s="550">
        <v>0</v>
      </c>
      <c r="Q291" s="550">
        <v>0</v>
      </c>
      <c r="R291" s="550">
        <v>0</v>
      </c>
    </row>
    <row r="292" spans="1:18" s="638" customFormat="1" x14ac:dyDescent="0.25">
      <c r="A292" s="641"/>
      <c r="B292" s="1048" t="s">
        <v>270</v>
      </c>
      <c r="C292" s="1048"/>
      <c r="D292" s="1048"/>
      <c r="E292" s="700">
        <f>SUM(F292:R292)</f>
        <v>55</v>
      </c>
      <c r="F292" s="700">
        <v>0</v>
      </c>
      <c r="G292" s="700">
        <v>28</v>
      </c>
      <c r="H292" s="700">
        <v>7</v>
      </c>
      <c r="I292" s="700">
        <v>10</v>
      </c>
      <c r="J292" s="700">
        <v>3</v>
      </c>
      <c r="K292" s="700">
        <v>6</v>
      </c>
      <c r="L292" s="700">
        <v>0</v>
      </c>
      <c r="M292" s="700">
        <v>1</v>
      </c>
      <c r="N292" s="700">
        <v>0</v>
      </c>
      <c r="O292" s="700">
        <v>0</v>
      </c>
      <c r="P292" s="700">
        <v>0</v>
      </c>
      <c r="Q292" s="700">
        <v>0</v>
      </c>
      <c r="R292" s="700">
        <v>0</v>
      </c>
    </row>
    <row r="293" spans="1:18" s="638" customFormat="1" x14ac:dyDescent="0.25">
      <c r="A293" s="641"/>
      <c r="B293" s="1048" t="s">
        <v>271</v>
      </c>
      <c r="C293" s="1048"/>
      <c r="D293" s="1048"/>
      <c r="E293" s="700">
        <f>SUM(F293:R293)</f>
        <v>102</v>
      </c>
      <c r="F293" s="700">
        <v>0</v>
      </c>
      <c r="G293" s="700">
        <v>43</v>
      </c>
      <c r="H293" s="700">
        <v>26</v>
      </c>
      <c r="I293" s="700">
        <v>14</v>
      </c>
      <c r="J293" s="700">
        <v>10</v>
      </c>
      <c r="K293" s="700">
        <v>9</v>
      </c>
      <c r="L293" s="700">
        <v>0</v>
      </c>
      <c r="M293" s="700">
        <v>0</v>
      </c>
      <c r="N293" s="700">
        <v>0</v>
      </c>
      <c r="O293" s="700">
        <v>0</v>
      </c>
      <c r="P293" s="700">
        <v>0</v>
      </c>
      <c r="Q293" s="700">
        <v>0</v>
      </c>
      <c r="R293" s="700">
        <v>0</v>
      </c>
    </row>
    <row r="294" spans="1:18" s="638" customFormat="1" x14ac:dyDescent="0.25">
      <c r="A294" s="641"/>
      <c r="B294" s="1048" t="s">
        <v>272</v>
      </c>
      <c r="C294" s="1048"/>
      <c r="D294" s="1048"/>
      <c r="E294" s="700">
        <f>SUM(G294:R294)</f>
        <v>10</v>
      </c>
      <c r="F294" s="550">
        <v>0</v>
      </c>
      <c r="G294" s="700">
        <v>0</v>
      </c>
      <c r="H294" s="700">
        <v>0</v>
      </c>
      <c r="I294" s="700">
        <v>0</v>
      </c>
      <c r="J294" s="700">
        <v>0</v>
      </c>
      <c r="K294" s="700">
        <v>1</v>
      </c>
      <c r="L294" s="700">
        <v>1</v>
      </c>
      <c r="M294" s="700">
        <v>0</v>
      </c>
      <c r="N294" s="700">
        <v>2</v>
      </c>
      <c r="O294" s="700">
        <v>1</v>
      </c>
      <c r="P294" s="700">
        <v>1</v>
      </c>
      <c r="Q294" s="700">
        <v>4</v>
      </c>
      <c r="R294" s="700">
        <v>0</v>
      </c>
    </row>
    <row r="295" spans="1:18" s="638" customFormat="1" x14ac:dyDescent="0.25">
      <c r="A295" s="641"/>
      <c r="B295" s="1048" t="s">
        <v>55</v>
      </c>
      <c r="C295" s="1048"/>
      <c r="D295" s="1048"/>
      <c r="E295" s="700">
        <f>SUM(F295:R295)</f>
        <v>35</v>
      </c>
      <c r="F295" s="700">
        <v>0</v>
      </c>
      <c r="G295" s="700">
        <v>8</v>
      </c>
      <c r="H295" s="700">
        <v>4</v>
      </c>
      <c r="I295" s="700">
        <v>4</v>
      </c>
      <c r="J295" s="700">
        <v>3</v>
      </c>
      <c r="K295" s="700">
        <v>5</v>
      </c>
      <c r="L295" s="700">
        <v>2</v>
      </c>
      <c r="M295" s="700">
        <v>2</v>
      </c>
      <c r="N295" s="700">
        <v>1</v>
      </c>
      <c r="O295" s="700">
        <v>1</v>
      </c>
      <c r="P295" s="700">
        <v>0</v>
      </c>
      <c r="Q295" s="700">
        <v>3</v>
      </c>
      <c r="R295" s="700">
        <v>2</v>
      </c>
    </row>
    <row r="296" spans="1:18" s="638" customFormat="1" x14ac:dyDescent="0.25">
      <c r="A296" s="641"/>
      <c r="B296" s="1048" t="s">
        <v>273</v>
      </c>
      <c r="C296" s="1048"/>
      <c r="D296" s="1048"/>
      <c r="E296" s="700">
        <f>SUM(F296:R296)</f>
        <v>16</v>
      </c>
      <c r="F296" s="700">
        <v>8</v>
      </c>
      <c r="G296" s="700">
        <v>3</v>
      </c>
      <c r="H296" s="700">
        <v>2</v>
      </c>
      <c r="I296" s="700">
        <v>2</v>
      </c>
      <c r="J296" s="700">
        <v>0</v>
      </c>
      <c r="K296" s="700">
        <v>1</v>
      </c>
      <c r="L296" s="700">
        <v>0</v>
      </c>
      <c r="M296" s="700">
        <v>0</v>
      </c>
      <c r="N296" s="700">
        <v>0</v>
      </c>
      <c r="O296" s="700">
        <v>0</v>
      </c>
      <c r="P296" s="700">
        <v>0</v>
      </c>
      <c r="Q296" s="700">
        <v>0</v>
      </c>
      <c r="R296" s="700">
        <v>0</v>
      </c>
    </row>
    <row r="297" spans="1:18" s="638" customFormat="1" x14ac:dyDescent="0.25">
      <c r="A297" s="641"/>
      <c r="B297" s="1048" t="s">
        <v>274</v>
      </c>
      <c r="C297" s="1048"/>
      <c r="D297" s="1048"/>
      <c r="E297" s="700">
        <f>SUM(G297:R297)</f>
        <v>12</v>
      </c>
      <c r="F297" s="550">
        <v>0</v>
      </c>
      <c r="G297" s="700">
        <v>7</v>
      </c>
      <c r="H297" s="700">
        <v>2</v>
      </c>
      <c r="I297" s="700">
        <v>1</v>
      </c>
      <c r="J297" s="700">
        <v>0</v>
      </c>
      <c r="K297" s="700">
        <v>0</v>
      </c>
      <c r="L297" s="700">
        <v>1</v>
      </c>
      <c r="M297" s="700">
        <v>0</v>
      </c>
      <c r="N297" s="700">
        <v>1</v>
      </c>
      <c r="O297" s="700">
        <v>0</v>
      </c>
      <c r="P297" s="700">
        <v>0</v>
      </c>
      <c r="Q297" s="700">
        <v>0</v>
      </c>
      <c r="R297" s="700">
        <v>0</v>
      </c>
    </row>
    <row r="298" spans="1:18" s="638" customFormat="1" x14ac:dyDescent="0.25">
      <c r="A298" s="641"/>
      <c r="B298" s="1048" t="s">
        <v>275</v>
      </c>
      <c r="C298" s="1048"/>
      <c r="D298" s="1048"/>
      <c r="E298" s="700">
        <f>SUM(G298:R298)</f>
        <v>201</v>
      </c>
      <c r="F298" s="550">
        <v>1</v>
      </c>
      <c r="G298" s="700">
        <v>87</v>
      </c>
      <c r="H298" s="700">
        <v>35</v>
      </c>
      <c r="I298" s="700">
        <v>29</v>
      </c>
      <c r="J298" s="700">
        <v>18</v>
      </c>
      <c r="K298" s="700">
        <v>19</v>
      </c>
      <c r="L298" s="700">
        <v>4</v>
      </c>
      <c r="M298" s="700">
        <v>3</v>
      </c>
      <c r="N298" s="700">
        <v>1</v>
      </c>
      <c r="O298" s="700">
        <v>1</v>
      </c>
      <c r="P298" s="700">
        <v>2</v>
      </c>
      <c r="Q298" s="700">
        <v>2</v>
      </c>
      <c r="R298" s="700">
        <v>0</v>
      </c>
    </row>
    <row r="299" spans="1:18" s="638" customFormat="1" x14ac:dyDescent="0.25">
      <c r="A299" s="641"/>
      <c r="O299" s="646"/>
    </row>
    <row r="300" spans="1:18" s="638" customFormat="1" ht="18" customHeight="1" x14ac:dyDescent="0.25">
      <c r="A300" s="641" t="s">
        <v>276</v>
      </c>
      <c r="B300" s="1030" t="s">
        <v>259</v>
      </c>
      <c r="C300" s="1030"/>
      <c r="D300" s="1030"/>
      <c r="E300" s="645" t="s">
        <v>15</v>
      </c>
      <c r="F300" s="645" t="s">
        <v>260</v>
      </c>
      <c r="G300" s="645" t="s">
        <v>261</v>
      </c>
      <c r="H300" s="645" t="s">
        <v>119</v>
      </c>
      <c r="I300" s="645" t="s">
        <v>120</v>
      </c>
      <c r="J300" s="645" t="s">
        <v>121</v>
      </c>
      <c r="K300" s="645" t="s">
        <v>159</v>
      </c>
      <c r="L300" s="645" t="s">
        <v>277</v>
      </c>
      <c r="O300" s="695"/>
    </row>
    <row r="301" spans="1:18" s="638" customFormat="1" ht="15" x14ac:dyDescent="0.25">
      <c r="A301" s="643"/>
      <c r="B301" s="1049" t="s">
        <v>278</v>
      </c>
      <c r="C301" s="1049"/>
      <c r="D301" s="1049"/>
      <c r="E301" s="700">
        <v>0</v>
      </c>
      <c r="F301" s="700">
        <v>0</v>
      </c>
      <c r="G301" s="700">
        <v>0</v>
      </c>
      <c r="H301" s="700">
        <v>0</v>
      </c>
      <c r="I301" s="700">
        <v>0</v>
      </c>
      <c r="J301" s="700">
        <v>0</v>
      </c>
      <c r="K301" s="700">
        <v>0</v>
      </c>
      <c r="L301" s="700"/>
      <c r="O301" s="695"/>
    </row>
    <row r="302" spans="1:18" s="638" customFormat="1" ht="15" x14ac:dyDescent="0.25">
      <c r="A302" s="639"/>
      <c r="B302" s="1044" t="s">
        <v>279</v>
      </c>
      <c r="C302" s="1044"/>
      <c r="D302" s="1044"/>
      <c r="E302" s="700">
        <v>0</v>
      </c>
      <c r="F302" s="700">
        <v>0</v>
      </c>
      <c r="G302" s="700">
        <v>0</v>
      </c>
      <c r="H302" s="700">
        <v>0</v>
      </c>
      <c r="I302" s="700">
        <v>0</v>
      </c>
      <c r="J302" s="700">
        <v>0</v>
      </c>
      <c r="K302" s="700">
        <v>0</v>
      </c>
      <c r="L302" s="700"/>
      <c r="O302" s="695"/>
    </row>
    <row r="303" spans="1:18" s="638" customFormat="1" ht="15" x14ac:dyDescent="0.25">
      <c r="A303" s="639"/>
      <c r="B303" s="1044" t="s">
        <v>280</v>
      </c>
      <c r="C303" s="1044"/>
      <c r="D303" s="1044"/>
      <c r="E303" s="700">
        <v>0</v>
      </c>
      <c r="F303" s="701">
        <v>0</v>
      </c>
      <c r="G303" s="701">
        <v>0</v>
      </c>
      <c r="H303" s="701">
        <v>0</v>
      </c>
      <c r="I303" s="701">
        <v>0</v>
      </c>
      <c r="J303" s="701">
        <v>0</v>
      </c>
      <c r="K303" s="701">
        <v>0</v>
      </c>
      <c r="L303" s="701"/>
      <c r="O303" s="695"/>
    </row>
    <row r="304" spans="1:18" s="638" customFormat="1" ht="14.25" x14ac:dyDescent="0.25">
      <c r="B304" s="1044" t="s">
        <v>281</v>
      </c>
      <c r="C304" s="1044"/>
      <c r="D304" s="1044"/>
      <c r="E304" s="700">
        <v>0</v>
      </c>
      <c r="F304" s="552">
        <v>0</v>
      </c>
      <c r="G304" s="702">
        <v>0</v>
      </c>
      <c r="H304" s="702">
        <v>0</v>
      </c>
      <c r="I304" s="702">
        <v>0</v>
      </c>
      <c r="J304" s="702">
        <v>0</v>
      </c>
      <c r="K304" s="702">
        <v>0</v>
      </c>
      <c r="L304" s="702"/>
      <c r="O304" s="695"/>
    </row>
    <row r="305" spans="1:25" s="638" customFormat="1" x14ac:dyDescent="0.25">
      <c r="A305" s="641"/>
      <c r="O305" s="646"/>
    </row>
    <row r="306" spans="1:25" s="638" customFormat="1" ht="18" customHeight="1" x14ac:dyDescent="0.25">
      <c r="A306" s="950" t="s">
        <v>282</v>
      </c>
      <c r="B306" s="950"/>
      <c r="C306" s="950"/>
      <c r="D306" s="950"/>
      <c r="E306" s="950"/>
      <c r="F306" s="950"/>
      <c r="O306" s="703"/>
    </row>
    <row r="307" spans="1:25" s="638" customFormat="1" ht="18" customHeight="1" x14ac:dyDescent="0.25">
      <c r="A307" s="666"/>
      <c r="B307" s="641"/>
      <c r="C307" s="666"/>
      <c r="D307" s="666"/>
      <c r="E307" s="666"/>
      <c r="O307" s="703"/>
    </row>
    <row r="308" spans="1:25" s="638" customFormat="1" ht="18" customHeight="1" x14ac:dyDescent="0.25">
      <c r="A308" s="641" t="s">
        <v>283</v>
      </c>
      <c r="B308" s="1032" t="s">
        <v>284</v>
      </c>
      <c r="C308" s="1032"/>
      <c r="D308" s="1032"/>
      <c r="E308" s="1032"/>
      <c r="F308" s="667" t="s">
        <v>15</v>
      </c>
      <c r="G308" s="667" t="s">
        <v>260</v>
      </c>
      <c r="H308" s="667" t="s">
        <v>261</v>
      </c>
      <c r="I308" s="667" t="s">
        <v>119</v>
      </c>
      <c r="J308" s="667" t="s">
        <v>120</v>
      </c>
      <c r="K308" s="667" t="s">
        <v>121</v>
      </c>
      <c r="L308" s="667" t="s">
        <v>159</v>
      </c>
      <c r="M308" s="667" t="s">
        <v>277</v>
      </c>
      <c r="O308" s="646"/>
    </row>
    <row r="309" spans="1:25" s="638" customFormat="1" ht="20.25" customHeight="1" x14ac:dyDescent="0.25">
      <c r="A309" s="641"/>
      <c r="B309" s="669" t="s">
        <v>285</v>
      </c>
      <c r="C309" s="704"/>
      <c r="D309" s="704"/>
      <c r="E309" s="705"/>
      <c r="F309" s="700">
        <v>0</v>
      </c>
      <c r="G309" s="706">
        <v>0</v>
      </c>
      <c r="H309" s="706">
        <v>0</v>
      </c>
      <c r="I309" s="706">
        <v>0</v>
      </c>
      <c r="J309" s="706">
        <v>0</v>
      </c>
      <c r="K309" s="706">
        <v>0</v>
      </c>
      <c r="L309" s="706">
        <v>0</v>
      </c>
      <c r="M309" s="706">
        <v>0</v>
      </c>
      <c r="O309" s="646"/>
    </row>
    <row r="310" spans="1:25" s="638" customFormat="1" ht="20.25" customHeight="1" x14ac:dyDescent="0.25">
      <c r="A310" s="641"/>
      <c r="B310" s="669" t="s">
        <v>286</v>
      </c>
      <c r="C310" s="704"/>
      <c r="D310" s="704"/>
      <c r="E310" s="705"/>
      <c r="F310" s="700">
        <v>0</v>
      </c>
      <c r="G310" s="706">
        <v>0</v>
      </c>
      <c r="H310" s="706">
        <v>0</v>
      </c>
      <c r="I310" s="706">
        <v>0</v>
      </c>
      <c r="J310" s="706">
        <v>0</v>
      </c>
      <c r="K310" s="706">
        <v>0</v>
      </c>
      <c r="L310" s="706">
        <v>0</v>
      </c>
      <c r="M310" s="706">
        <v>0</v>
      </c>
      <c r="O310" s="646"/>
    </row>
    <row r="311" spans="1:25" s="638" customFormat="1" ht="20.25" customHeight="1" x14ac:dyDescent="0.25">
      <c r="A311" s="641"/>
      <c r="B311" s="669" t="s">
        <v>287</v>
      </c>
      <c r="C311" s="704"/>
      <c r="D311" s="704"/>
      <c r="E311" s="705"/>
      <c r="F311" s="700">
        <v>0</v>
      </c>
      <c r="G311" s="706">
        <v>0</v>
      </c>
      <c r="H311" s="706">
        <v>0</v>
      </c>
      <c r="I311" s="706">
        <v>0</v>
      </c>
      <c r="J311" s="706">
        <v>0</v>
      </c>
      <c r="K311" s="706">
        <v>0</v>
      </c>
      <c r="L311" s="706">
        <v>0</v>
      </c>
      <c r="M311" s="556">
        <v>0</v>
      </c>
      <c r="O311" s="646"/>
    </row>
    <row r="312" spans="1:25" s="638" customFormat="1" ht="20.25" customHeight="1" x14ac:dyDescent="0.25">
      <c r="A312" s="641"/>
      <c r="B312" s="669" t="s">
        <v>288</v>
      </c>
      <c r="C312" s="704"/>
      <c r="D312" s="704"/>
      <c r="E312" s="705"/>
      <c r="F312" s="700">
        <v>6</v>
      </c>
      <c r="G312" s="706">
        <v>0</v>
      </c>
      <c r="H312" s="706">
        <v>6</v>
      </c>
      <c r="I312" s="706">
        <v>0</v>
      </c>
      <c r="J312" s="706">
        <v>0</v>
      </c>
      <c r="K312" s="706">
        <v>0</v>
      </c>
      <c r="L312" s="706">
        <v>0</v>
      </c>
      <c r="M312" s="556">
        <v>0</v>
      </c>
      <c r="O312" s="646"/>
    </row>
    <row r="313" spans="1:25" s="707" customFormat="1" ht="20.25" customHeight="1" x14ac:dyDescent="0.25">
      <c r="B313" s="1041" t="s">
        <v>289</v>
      </c>
      <c r="C313" s="1042"/>
      <c r="D313" s="1042"/>
      <c r="E313" s="1043"/>
      <c r="F313" s="708">
        <v>0</v>
      </c>
      <c r="G313" s="709">
        <v>0</v>
      </c>
      <c r="H313" s="709">
        <v>0</v>
      </c>
      <c r="I313" s="709">
        <v>0</v>
      </c>
      <c r="J313" s="709">
        <v>0</v>
      </c>
      <c r="K313" s="709">
        <v>0</v>
      </c>
      <c r="L313" s="709">
        <v>0</v>
      </c>
      <c r="M313" s="709">
        <v>0</v>
      </c>
    </row>
    <row r="314" spans="1:25" s="710" customFormat="1" ht="20.25" customHeight="1" x14ac:dyDescent="0.25">
      <c r="B314" s="1045" t="s">
        <v>290</v>
      </c>
      <c r="C314" s="1046"/>
      <c r="D314" s="1046"/>
      <c r="E314" s="1047"/>
      <c r="F314" s="708">
        <v>0</v>
      </c>
      <c r="G314" s="709">
        <v>0</v>
      </c>
      <c r="H314" s="709">
        <v>0</v>
      </c>
      <c r="I314" s="709">
        <v>0</v>
      </c>
      <c r="J314" s="709">
        <v>0</v>
      </c>
      <c r="K314" s="709">
        <v>0</v>
      </c>
      <c r="L314" s="709">
        <v>0</v>
      </c>
      <c r="M314" s="709">
        <v>0</v>
      </c>
      <c r="N314" s="707"/>
      <c r="O314" s="707"/>
      <c r="P314" s="707"/>
      <c r="Q314" s="707"/>
      <c r="R314" s="707"/>
      <c r="S314" s="707"/>
      <c r="T314" s="707"/>
      <c r="U314" s="707"/>
      <c r="V314" s="707"/>
      <c r="W314" s="707"/>
      <c r="X314" s="707"/>
      <c r="Y314" s="707"/>
    </row>
    <row r="315" spans="1:25" s="638" customFormat="1" ht="20.25" customHeight="1" x14ac:dyDescent="0.25">
      <c r="B315" s="1041" t="s">
        <v>291</v>
      </c>
      <c r="C315" s="1042"/>
      <c r="D315" s="1042"/>
      <c r="E315" s="1043"/>
      <c r="F315" s="711">
        <v>0</v>
      </c>
      <c r="G315" s="709">
        <v>0</v>
      </c>
      <c r="H315" s="709">
        <v>0</v>
      </c>
      <c r="I315" s="709">
        <v>0</v>
      </c>
      <c r="J315" s="709">
        <v>0</v>
      </c>
      <c r="K315" s="709">
        <v>0</v>
      </c>
      <c r="L315" s="709">
        <v>0</v>
      </c>
      <c r="M315" s="709">
        <v>0</v>
      </c>
      <c r="N315" s="695"/>
      <c r="O315" s="695"/>
      <c r="P315" s="695"/>
      <c r="Q315" s="695"/>
      <c r="R315" s="695"/>
      <c r="S315" s="695"/>
      <c r="T315" s="695"/>
      <c r="U315" s="695"/>
      <c r="V315" s="695"/>
      <c r="W315" s="695"/>
      <c r="X315" s="695"/>
      <c r="Y315" s="695"/>
    </row>
    <row r="316" spans="1:25" s="638" customFormat="1" ht="20.25" customHeight="1" x14ac:dyDescent="0.25">
      <c r="B316" s="1041" t="s">
        <v>292</v>
      </c>
      <c r="C316" s="1042"/>
      <c r="D316" s="1042"/>
      <c r="E316" s="1043"/>
      <c r="F316" s="711">
        <v>0</v>
      </c>
      <c r="G316" s="709">
        <v>0</v>
      </c>
      <c r="H316" s="709">
        <v>0</v>
      </c>
      <c r="I316" s="709">
        <v>0</v>
      </c>
      <c r="J316" s="709">
        <v>0</v>
      </c>
      <c r="K316" s="709">
        <v>0</v>
      </c>
      <c r="L316" s="709">
        <v>0</v>
      </c>
      <c r="M316" s="709">
        <v>0</v>
      </c>
      <c r="P316" s="695"/>
    </row>
    <row r="317" spans="1:25" s="638" customFormat="1" ht="20.25" customHeight="1" x14ac:dyDescent="0.25">
      <c r="A317" s="641"/>
      <c r="B317" s="712" t="s">
        <v>293</v>
      </c>
      <c r="C317" s="713"/>
      <c r="D317" s="713"/>
      <c r="E317" s="714"/>
      <c r="F317" s="700">
        <v>2</v>
      </c>
      <c r="G317" s="700">
        <v>0</v>
      </c>
      <c r="H317" s="700">
        <v>2</v>
      </c>
      <c r="I317" s="700">
        <v>0</v>
      </c>
      <c r="J317" s="700">
        <v>0</v>
      </c>
      <c r="K317" s="700">
        <v>0</v>
      </c>
      <c r="L317" s="700">
        <v>0</v>
      </c>
      <c r="M317" s="700">
        <v>0</v>
      </c>
      <c r="O317" s="646"/>
    </row>
    <row r="318" spans="1:25" s="638" customFormat="1" x14ac:dyDescent="0.25">
      <c r="A318" s="641"/>
    </row>
    <row r="319" spans="1:25" s="638" customFormat="1" ht="18" customHeight="1" x14ac:dyDescent="0.25">
      <c r="A319" s="950" t="s">
        <v>294</v>
      </c>
      <c r="B319" s="950"/>
      <c r="C319" s="950"/>
      <c r="D319" s="950"/>
      <c r="E319" s="950"/>
      <c r="F319" s="950"/>
      <c r="G319" s="678"/>
      <c r="H319" s="715"/>
      <c r="I319" s="715"/>
    </row>
    <row r="320" spans="1:25" s="638" customFormat="1" ht="18" customHeight="1" x14ac:dyDescent="0.25">
      <c r="A320" s="641"/>
      <c r="B320" s="641"/>
      <c r="C320" s="715"/>
      <c r="D320" s="715"/>
      <c r="E320" s="715"/>
      <c r="F320" s="715"/>
      <c r="G320" s="715"/>
      <c r="H320" s="715"/>
      <c r="I320" s="715"/>
    </row>
    <row r="321" spans="1:25" s="638" customFormat="1" ht="18" customHeight="1" x14ac:dyDescent="0.25">
      <c r="A321" s="641" t="s">
        <v>295</v>
      </c>
      <c r="B321" s="1032" t="s">
        <v>296</v>
      </c>
      <c r="C321" s="1032"/>
      <c r="D321" s="667" t="s">
        <v>103</v>
      </c>
      <c r="E321" s="667" t="s">
        <v>104</v>
      </c>
      <c r="F321" s="667" t="s">
        <v>105</v>
      </c>
      <c r="G321" s="667" t="s">
        <v>106</v>
      </c>
      <c r="H321" s="667" t="s">
        <v>107</v>
      </c>
      <c r="I321" s="667" t="s">
        <v>108</v>
      </c>
      <c r="J321" s="667" t="s">
        <v>109</v>
      </c>
      <c r="K321" s="667" t="s">
        <v>110</v>
      </c>
      <c r="L321" s="667" t="s">
        <v>111</v>
      </c>
      <c r="M321" s="667" t="s">
        <v>112</v>
      </c>
      <c r="N321" s="667" t="s">
        <v>113</v>
      </c>
    </row>
    <row r="322" spans="1:25" s="638" customFormat="1" ht="18" customHeight="1" x14ac:dyDescent="0.25">
      <c r="A322" s="641"/>
      <c r="B322" s="1039" t="s">
        <v>297</v>
      </c>
      <c r="C322" s="1040"/>
      <c r="D322" s="647">
        <v>0</v>
      </c>
      <c r="E322" s="647">
        <v>0</v>
      </c>
      <c r="F322" s="647">
        <v>0</v>
      </c>
      <c r="G322" s="647">
        <v>0</v>
      </c>
      <c r="H322" s="660">
        <v>0</v>
      </c>
      <c r="I322" s="660">
        <v>0</v>
      </c>
      <c r="J322" s="660">
        <v>0</v>
      </c>
      <c r="K322" s="660">
        <v>0</v>
      </c>
      <c r="L322" s="660">
        <v>0</v>
      </c>
      <c r="M322" s="660">
        <v>0</v>
      </c>
      <c r="N322" s="660">
        <v>0</v>
      </c>
    </row>
    <row r="323" spans="1:25" s="638" customFormat="1" ht="18" customHeight="1" x14ac:dyDescent="0.25">
      <c r="A323" s="641"/>
      <c r="B323" s="1039" t="s">
        <v>298</v>
      </c>
      <c r="C323" s="1040"/>
      <c r="D323" s="647">
        <v>0</v>
      </c>
      <c r="E323" s="647">
        <v>0</v>
      </c>
      <c r="F323" s="647">
        <v>0</v>
      </c>
      <c r="G323" s="647">
        <v>0</v>
      </c>
      <c r="H323" s="647">
        <v>0</v>
      </c>
      <c r="I323" s="647">
        <v>0</v>
      </c>
      <c r="J323" s="647">
        <v>0</v>
      </c>
      <c r="K323" s="647">
        <v>0</v>
      </c>
      <c r="L323" s="647">
        <v>0</v>
      </c>
      <c r="M323" s="647">
        <v>0</v>
      </c>
      <c r="N323" s="647">
        <v>0</v>
      </c>
    </row>
    <row r="324" spans="1:25" s="638" customFormat="1" ht="18" customHeight="1" x14ac:dyDescent="0.25">
      <c r="A324" s="641"/>
      <c r="B324" s="1039" t="s">
        <v>119</v>
      </c>
      <c r="C324" s="1040"/>
      <c r="D324" s="647">
        <v>0</v>
      </c>
      <c r="E324" s="647">
        <v>0</v>
      </c>
      <c r="F324" s="647">
        <v>0</v>
      </c>
      <c r="G324" s="647">
        <v>0</v>
      </c>
      <c r="H324" s="647">
        <v>0</v>
      </c>
      <c r="I324" s="647">
        <v>0</v>
      </c>
      <c r="J324" s="660">
        <v>0</v>
      </c>
      <c r="K324" s="660">
        <v>0</v>
      </c>
      <c r="L324" s="660">
        <v>0</v>
      </c>
      <c r="M324" s="660">
        <v>0</v>
      </c>
      <c r="N324" s="660">
        <v>0</v>
      </c>
      <c r="T324" s="715"/>
    </row>
    <row r="325" spans="1:25" s="638" customFormat="1" ht="18" customHeight="1" x14ac:dyDescent="0.25">
      <c r="A325" s="641"/>
      <c r="B325" s="1039" t="s">
        <v>120</v>
      </c>
      <c r="C325" s="1040"/>
      <c r="D325" s="647">
        <v>0</v>
      </c>
      <c r="E325" s="647">
        <v>0</v>
      </c>
      <c r="F325" s="647">
        <v>0</v>
      </c>
      <c r="G325" s="647">
        <v>0</v>
      </c>
      <c r="H325" s="660">
        <v>0</v>
      </c>
      <c r="I325" s="660">
        <v>0</v>
      </c>
      <c r="J325" s="660">
        <v>0</v>
      </c>
      <c r="K325" s="660">
        <v>0</v>
      </c>
      <c r="L325" s="660">
        <v>0</v>
      </c>
      <c r="M325" s="660">
        <v>0</v>
      </c>
      <c r="N325" s="660">
        <v>0</v>
      </c>
      <c r="T325" s="715"/>
    </row>
    <row r="326" spans="1:25" s="638" customFormat="1" ht="18" customHeight="1" x14ac:dyDescent="0.25">
      <c r="A326" s="641"/>
      <c r="B326" s="1039" t="s">
        <v>121</v>
      </c>
      <c r="C326" s="1040"/>
      <c r="D326" s="647">
        <v>0</v>
      </c>
      <c r="E326" s="647">
        <v>0</v>
      </c>
      <c r="F326" s="647">
        <v>0</v>
      </c>
      <c r="G326" s="647">
        <v>0</v>
      </c>
      <c r="H326" s="660">
        <v>0</v>
      </c>
      <c r="I326" s="660">
        <v>0</v>
      </c>
      <c r="J326" s="660">
        <v>0</v>
      </c>
      <c r="K326" s="660">
        <v>0</v>
      </c>
      <c r="L326" s="660">
        <v>0</v>
      </c>
      <c r="M326" s="660">
        <v>0</v>
      </c>
      <c r="N326" s="660">
        <v>0</v>
      </c>
      <c r="V326" s="643"/>
      <c r="W326" s="643"/>
      <c r="X326" s="643"/>
      <c r="Y326" s="643"/>
    </row>
    <row r="327" spans="1:25" s="638" customFormat="1" x14ac:dyDescent="0.25">
      <c r="A327" s="641"/>
      <c r="B327" s="680"/>
      <c r="C327" s="643"/>
      <c r="V327" s="643"/>
      <c r="W327" s="643"/>
      <c r="X327" s="643"/>
      <c r="Y327" s="643"/>
    </row>
    <row r="328" spans="1:25" s="638" customFormat="1" ht="18" customHeight="1" x14ac:dyDescent="0.25">
      <c r="A328" s="950" t="s">
        <v>299</v>
      </c>
      <c r="B328" s="950"/>
      <c r="C328" s="950"/>
      <c r="D328" s="950"/>
      <c r="E328" s="950"/>
      <c r="F328" s="950"/>
      <c r="V328" s="643"/>
      <c r="W328" s="643"/>
      <c r="X328" s="643"/>
      <c r="Y328" s="643"/>
    </row>
    <row r="329" spans="1:25" s="638" customFormat="1" ht="18" customHeight="1" x14ac:dyDescent="0.25">
      <c r="A329" s="641"/>
      <c r="B329" s="680"/>
      <c r="C329" s="643"/>
      <c r="F329" s="678"/>
      <c r="V329" s="643"/>
      <c r="W329" s="643"/>
      <c r="X329" s="643"/>
      <c r="Y329" s="643"/>
    </row>
    <row r="330" spans="1:25" s="638" customFormat="1" ht="30" x14ac:dyDescent="0.25">
      <c r="A330" s="641" t="s">
        <v>300</v>
      </c>
      <c r="B330" s="1030" t="s">
        <v>301</v>
      </c>
      <c r="C330" s="1030"/>
      <c r="D330" s="698" t="s">
        <v>302</v>
      </c>
      <c r="E330" s="698" t="s">
        <v>246</v>
      </c>
      <c r="F330" s="698" t="s">
        <v>212</v>
      </c>
      <c r="G330" s="698" t="s">
        <v>213</v>
      </c>
      <c r="H330" s="698" t="s">
        <v>214</v>
      </c>
      <c r="I330" s="698" t="s">
        <v>122</v>
      </c>
      <c r="J330" s="698" t="s">
        <v>133</v>
      </c>
      <c r="V330" s="643"/>
      <c r="W330" s="643"/>
      <c r="X330" s="643"/>
      <c r="Y330" s="643"/>
    </row>
    <row r="331" spans="1:25" s="638" customFormat="1" ht="18" customHeight="1" x14ac:dyDescent="0.25">
      <c r="A331" s="641"/>
      <c r="B331" s="1036" t="s">
        <v>303</v>
      </c>
      <c r="C331" s="1036"/>
      <c r="D331" s="647">
        <v>0</v>
      </c>
      <c r="E331" s="655">
        <v>0</v>
      </c>
      <c r="F331" s="655">
        <v>0</v>
      </c>
      <c r="G331" s="655">
        <v>0</v>
      </c>
      <c r="H331" s="655">
        <v>0</v>
      </c>
      <c r="I331" s="655">
        <v>0</v>
      </c>
      <c r="J331" s="655">
        <v>0</v>
      </c>
      <c r="V331" s="643"/>
      <c r="W331" s="643"/>
      <c r="X331" s="643"/>
      <c r="Y331" s="643"/>
    </row>
    <row r="332" spans="1:25" s="638" customFormat="1" ht="18" customHeight="1" x14ac:dyDescent="0.25">
      <c r="A332" s="641"/>
      <c r="B332" s="1036" t="s">
        <v>304</v>
      </c>
      <c r="C332" s="1036"/>
      <c r="D332" s="647">
        <v>0</v>
      </c>
      <c r="E332" s="655">
        <v>0</v>
      </c>
      <c r="F332" s="655">
        <v>0</v>
      </c>
      <c r="G332" s="655">
        <v>0</v>
      </c>
      <c r="H332" s="655">
        <v>0</v>
      </c>
      <c r="I332" s="655">
        <v>0</v>
      </c>
      <c r="J332" s="655">
        <v>0</v>
      </c>
      <c r="V332" s="643"/>
      <c r="W332" s="643"/>
      <c r="X332" s="643"/>
      <c r="Y332" s="643"/>
    </row>
    <row r="333" spans="1:25" s="638" customFormat="1" ht="18" customHeight="1" x14ac:dyDescent="0.25">
      <c r="A333" s="641"/>
      <c r="B333" s="1036" t="s">
        <v>305</v>
      </c>
      <c r="C333" s="1036"/>
      <c r="D333" s="647">
        <v>0</v>
      </c>
      <c r="E333" s="655">
        <v>0</v>
      </c>
      <c r="F333" s="655">
        <v>0</v>
      </c>
      <c r="G333" s="655">
        <v>0</v>
      </c>
      <c r="H333" s="655">
        <v>0</v>
      </c>
      <c r="I333" s="655">
        <v>0</v>
      </c>
      <c r="J333" s="655">
        <v>0</v>
      </c>
      <c r="V333" s="643"/>
      <c r="W333" s="643"/>
      <c r="X333" s="643"/>
      <c r="Y333" s="643"/>
    </row>
    <row r="334" spans="1:25" s="638" customFormat="1" ht="18" customHeight="1" x14ac:dyDescent="0.25">
      <c r="A334" s="641"/>
      <c r="B334" s="1036" t="s">
        <v>306</v>
      </c>
      <c r="C334" s="1036"/>
      <c r="D334" s="647">
        <v>0</v>
      </c>
      <c r="E334" s="655">
        <v>0</v>
      </c>
      <c r="F334" s="655">
        <v>0</v>
      </c>
      <c r="G334" s="655">
        <v>0</v>
      </c>
      <c r="H334" s="655">
        <v>0</v>
      </c>
      <c r="I334" s="655">
        <v>0</v>
      </c>
      <c r="J334" s="655">
        <v>0</v>
      </c>
      <c r="V334" s="643"/>
      <c r="W334" s="643"/>
      <c r="X334" s="643"/>
      <c r="Y334" s="643"/>
    </row>
    <row r="335" spans="1:25" s="638" customFormat="1" x14ac:dyDescent="0.25">
      <c r="A335" s="641"/>
      <c r="B335" s="652"/>
      <c r="E335" s="643"/>
      <c r="F335" s="643"/>
      <c r="G335" s="643"/>
      <c r="H335" s="643"/>
      <c r="I335" s="643"/>
      <c r="V335" s="643"/>
      <c r="W335" s="643"/>
      <c r="X335" s="643"/>
      <c r="Y335" s="643"/>
    </row>
    <row r="336" spans="1:25" s="638" customFormat="1" x14ac:dyDescent="0.25">
      <c r="A336" s="641"/>
      <c r="F336" s="646"/>
      <c r="V336" s="643"/>
      <c r="W336" s="643"/>
      <c r="X336" s="643"/>
      <c r="Y336" s="643"/>
    </row>
    <row r="337" spans="1:26" s="638" customFormat="1" ht="18" customHeight="1" x14ac:dyDescent="0.25">
      <c r="A337" s="950" t="s">
        <v>307</v>
      </c>
      <c r="B337" s="950"/>
      <c r="C337" s="950"/>
      <c r="D337" s="950"/>
      <c r="E337" s="950"/>
      <c r="F337" s="950"/>
      <c r="G337" s="678"/>
      <c r="O337" s="646"/>
      <c r="V337" s="643"/>
      <c r="W337" s="643"/>
      <c r="X337" s="643"/>
      <c r="Y337" s="643"/>
    </row>
    <row r="338" spans="1:26" s="638" customFormat="1" ht="18" customHeight="1" x14ac:dyDescent="0.25">
      <c r="A338" s="641"/>
      <c r="B338" s="641"/>
      <c r="F338" s="646"/>
      <c r="O338" s="646"/>
      <c r="V338" s="643"/>
      <c r="W338" s="643"/>
      <c r="X338" s="643"/>
      <c r="Y338" s="643"/>
    </row>
    <row r="339" spans="1:26" s="638" customFormat="1" ht="18" customHeight="1" x14ac:dyDescent="0.25">
      <c r="A339" s="641" t="s">
        <v>308</v>
      </c>
      <c r="B339" s="1032" t="s">
        <v>309</v>
      </c>
      <c r="C339" s="1032"/>
      <c r="D339" s="1037" t="s">
        <v>310</v>
      </c>
      <c r="E339" s="1037"/>
      <c r="F339" s="1032" t="s">
        <v>311</v>
      </c>
      <c r="G339" s="1032"/>
      <c r="H339" s="1032"/>
      <c r="I339" s="1032"/>
      <c r="J339" s="1032"/>
      <c r="O339" s="646"/>
      <c r="V339" s="643"/>
      <c r="W339" s="643"/>
      <c r="X339" s="643"/>
      <c r="Y339" s="643"/>
    </row>
    <row r="340" spans="1:26" s="638" customFormat="1" ht="18" customHeight="1" x14ac:dyDescent="0.25">
      <c r="A340" s="641"/>
      <c r="B340" s="1032"/>
      <c r="C340" s="1032"/>
      <c r="D340" s="1034" t="s">
        <v>312</v>
      </c>
      <c r="E340" s="1034" t="s">
        <v>313</v>
      </c>
      <c r="F340" s="1038" t="s">
        <v>314</v>
      </c>
      <c r="G340" s="1038" t="s">
        <v>315</v>
      </c>
      <c r="H340" s="1034" t="s">
        <v>316</v>
      </c>
      <c r="I340" s="1034" t="s">
        <v>317</v>
      </c>
      <c r="J340" s="1034" t="s">
        <v>318</v>
      </c>
      <c r="O340" s="646"/>
      <c r="V340" s="643"/>
      <c r="W340" s="643"/>
      <c r="X340" s="643"/>
      <c r="Y340" s="643"/>
    </row>
    <row r="341" spans="1:26" s="638" customFormat="1" ht="18" customHeight="1" x14ac:dyDescent="0.25">
      <c r="A341" s="641"/>
      <c r="B341" s="1032"/>
      <c r="C341" s="1032"/>
      <c r="D341" s="1034"/>
      <c r="E341" s="1034"/>
      <c r="F341" s="1038"/>
      <c r="G341" s="1038"/>
      <c r="H341" s="1034"/>
      <c r="I341" s="1034"/>
      <c r="J341" s="1034"/>
      <c r="O341" s="646"/>
      <c r="V341" s="643"/>
      <c r="W341" s="643"/>
      <c r="X341" s="643"/>
      <c r="Y341" s="643"/>
    </row>
    <row r="342" spans="1:26" s="638" customFormat="1" ht="25.5" customHeight="1" x14ac:dyDescent="0.25">
      <c r="A342" s="641"/>
      <c r="B342" s="1035" t="s">
        <v>319</v>
      </c>
      <c r="C342" s="1035"/>
      <c r="D342" s="716">
        <v>0</v>
      </c>
      <c r="E342" s="716">
        <v>0</v>
      </c>
      <c r="F342" s="647">
        <v>0</v>
      </c>
      <c r="G342" s="717">
        <v>0</v>
      </c>
      <c r="H342" s="717">
        <v>0</v>
      </c>
      <c r="I342" s="717">
        <v>0</v>
      </c>
      <c r="J342" s="717">
        <v>0</v>
      </c>
      <c r="O342" s="646"/>
      <c r="V342" s="643"/>
      <c r="W342" s="643"/>
      <c r="X342" s="643"/>
      <c r="Y342" s="643"/>
    </row>
    <row r="343" spans="1:26" s="638" customFormat="1" ht="18" customHeight="1" x14ac:dyDescent="0.25">
      <c r="A343" s="641"/>
      <c r="B343" s="1035" t="s">
        <v>320</v>
      </c>
      <c r="C343" s="1035"/>
      <c r="D343" s="718">
        <v>0</v>
      </c>
      <c r="E343" s="718">
        <v>0</v>
      </c>
      <c r="F343" s="700">
        <v>0</v>
      </c>
      <c r="G343" s="719">
        <v>0</v>
      </c>
      <c r="H343" s="717">
        <v>0</v>
      </c>
      <c r="I343" s="717">
        <v>0</v>
      </c>
      <c r="J343" s="717">
        <v>0</v>
      </c>
      <c r="O343" s="646"/>
      <c r="V343" s="643"/>
      <c r="W343" s="643"/>
      <c r="X343" s="643"/>
      <c r="Y343" s="643"/>
    </row>
    <row r="344" spans="1:26" s="638" customFormat="1" ht="18" customHeight="1" x14ac:dyDescent="0.25">
      <c r="A344" s="641"/>
      <c r="B344" s="652"/>
      <c r="E344" s="643"/>
      <c r="F344" s="643"/>
      <c r="G344" s="643"/>
      <c r="H344" s="643"/>
      <c r="I344" s="643"/>
      <c r="O344" s="646"/>
      <c r="V344" s="643"/>
      <c r="W344" s="643"/>
      <c r="X344" s="643"/>
      <c r="Y344" s="643"/>
    </row>
    <row r="345" spans="1:26" s="638" customFormat="1" ht="18" customHeight="1" x14ac:dyDescent="0.25">
      <c r="A345" s="950" t="s">
        <v>321</v>
      </c>
      <c r="B345" s="950"/>
      <c r="C345" s="950"/>
      <c r="D345" s="950"/>
      <c r="E345" s="950"/>
      <c r="F345" s="950"/>
      <c r="G345" s="950"/>
      <c r="O345" s="646"/>
      <c r="S345" s="656"/>
      <c r="V345" s="643"/>
      <c r="W345" s="643"/>
      <c r="X345" s="643"/>
      <c r="Y345" s="643"/>
      <c r="Z345" s="643"/>
    </row>
    <row r="346" spans="1:26" s="638" customFormat="1" ht="18" customHeight="1" x14ac:dyDescent="0.25">
      <c r="A346" s="641"/>
      <c r="B346" s="642" t="s">
        <v>322</v>
      </c>
      <c r="C346" s="641"/>
      <c r="D346" s="643"/>
      <c r="E346" s="643"/>
      <c r="F346" s="643"/>
      <c r="G346" s="720"/>
      <c r="H346" s="643"/>
      <c r="I346" s="643"/>
      <c r="J346" s="643"/>
      <c r="K346" s="643"/>
      <c r="L346" s="643"/>
      <c r="O346" s="646"/>
    </row>
    <row r="347" spans="1:26" s="721" customFormat="1" ht="15" x14ac:dyDescent="0.25">
      <c r="B347" s="1032" t="s">
        <v>38</v>
      </c>
      <c r="C347" s="1032"/>
      <c r="D347" s="1032"/>
      <c r="E347" s="1032"/>
      <c r="F347" s="1032"/>
      <c r="G347" s="1032" t="s">
        <v>100</v>
      </c>
      <c r="H347" s="1032"/>
      <c r="I347" s="1032"/>
      <c r="J347" s="1032"/>
      <c r="K347" s="1032"/>
      <c r="L347" s="1032"/>
      <c r="O347" s="722"/>
    </row>
    <row r="348" spans="1:26" s="721" customFormat="1" ht="30" x14ac:dyDescent="0.25">
      <c r="A348" s="641" t="s">
        <v>323</v>
      </c>
      <c r="B348" s="1032"/>
      <c r="C348" s="1032"/>
      <c r="D348" s="1032"/>
      <c r="E348" s="1032"/>
      <c r="F348" s="1032"/>
      <c r="G348" s="723" t="s">
        <v>324</v>
      </c>
      <c r="H348" s="723" t="s">
        <v>325</v>
      </c>
      <c r="I348" s="723" t="s">
        <v>326</v>
      </c>
      <c r="J348" s="723" t="s">
        <v>327</v>
      </c>
      <c r="K348" s="723" t="s">
        <v>328</v>
      </c>
      <c r="L348" s="723" t="s">
        <v>15</v>
      </c>
      <c r="O348" s="722"/>
    </row>
    <row r="349" spans="1:26" s="721" customFormat="1" ht="15" x14ac:dyDescent="0.25">
      <c r="B349" s="1033" t="s">
        <v>329</v>
      </c>
      <c r="C349" s="1033"/>
      <c r="D349" s="1033"/>
      <c r="E349" s="1033"/>
      <c r="F349" s="1033"/>
      <c r="G349" s="724">
        <f t="shared" ref="G349:L349" si="0">G350+G356</f>
        <v>1</v>
      </c>
      <c r="H349" s="724">
        <f t="shared" si="0"/>
        <v>4</v>
      </c>
      <c r="I349" s="724">
        <f t="shared" si="0"/>
        <v>15</v>
      </c>
      <c r="J349" s="724">
        <f t="shared" si="0"/>
        <v>83</v>
      </c>
      <c r="K349" s="724">
        <f t="shared" si="0"/>
        <v>88</v>
      </c>
      <c r="L349" s="725">
        <f t="shared" si="0"/>
        <v>191</v>
      </c>
      <c r="O349" s="722"/>
    </row>
    <row r="350" spans="1:26" s="721" customFormat="1" ht="27" customHeight="1" x14ac:dyDescent="0.25">
      <c r="B350" s="1031" t="s">
        <v>330</v>
      </c>
      <c r="C350" s="1031"/>
      <c r="D350" s="1031"/>
      <c r="E350" s="1031"/>
      <c r="F350" s="1031"/>
      <c r="G350" s="726">
        <f t="shared" ref="G350:L350" si="1">SUM(G351:G355)</f>
        <v>1</v>
      </c>
      <c r="H350" s="726">
        <f t="shared" si="1"/>
        <v>4</v>
      </c>
      <c r="I350" s="726">
        <f t="shared" si="1"/>
        <v>15</v>
      </c>
      <c r="J350" s="726">
        <f t="shared" si="1"/>
        <v>83</v>
      </c>
      <c r="K350" s="726">
        <f t="shared" si="1"/>
        <v>88</v>
      </c>
      <c r="L350" s="727">
        <f t="shared" si="1"/>
        <v>191</v>
      </c>
      <c r="O350" s="722"/>
    </row>
    <row r="351" spans="1:26" s="721" customFormat="1" ht="15" x14ac:dyDescent="0.25">
      <c r="A351" s="639"/>
      <c r="B351" s="1029" t="s">
        <v>331</v>
      </c>
      <c r="C351" s="1029"/>
      <c r="D351" s="1029"/>
      <c r="E351" s="1029"/>
      <c r="F351" s="1029"/>
      <c r="G351" s="728">
        <v>1</v>
      </c>
      <c r="H351" s="728">
        <v>4</v>
      </c>
      <c r="I351" s="728">
        <v>9</v>
      </c>
      <c r="J351" s="728">
        <v>33</v>
      </c>
      <c r="K351" s="728">
        <v>31</v>
      </c>
      <c r="L351" s="729">
        <f>SUM(G351:K351)</f>
        <v>78</v>
      </c>
      <c r="O351" s="722"/>
    </row>
    <row r="352" spans="1:26" s="721" customFormat="1" ht="15" x14ac:dyDescent="0.25">
      <c r="A352" s="639"/>
      <c r="B352" s="1016" t="s">
        <v>332</v>
      </c>
      <c r="C352" s="1016"/>
      <c r="D352" s="1016"/>
      <c r="E352" s="1016"/>
      <c r="F352" s="1016"/>
      <c r="G352" s="728">
        <v>0</v>
      </c>
      <c r="H352" s="728">
        <v>0</v>
      </c>
      <c r="I352" s="728">
        <v>6</v>
      </c>
      <c r="J352" s="728">
        <v>50</v>
      </c>
      <c r="K352" s="728">
        <v>56</v>
      </c>
      <c r="L352" s="729">
        <f>SUM(G352:K352)</f>
        <v>112</v>
      </c>
      <c r="O352" s="722"/>
    </row>
    <row r="353" spans="1:15" s="721" customFormat="1" ht="15" x14ac:dyDescent="0.25">
      <c r="A353" s="639"/>
      <c r="B353" s="1016" t="s">
        <v>333</v>
      </c>
      <c r="C353" s="1016"/>
      <c r="D353" s="1016"/>
      <c r="E353" s="1016"/>
      <c r="F353" s="1016"/>
      <c r="G353" s="728">
        <v>0</v>
      </c>
      <c r="H353" s="728">
        <v>0</v>
      </c>
      <c r="I353" s="728">
        <v>0</v>
      </c>
      <c r="J353" s="728">
        <v>0</v>
      </c>
      <c r="K353" s="728">
        <v>1</v>
      </c>
      <c r="L353" s="729">
        <f>SUM(G353:K353)</f>
        <v>1</v>
      </c>
      <c r="O353" s="722"/>
    </row>
    <row r="354" spans="1:15" s="721" customFormat="1" ht="15" x14ac:dyDescent="0.25">
      <c r="A354" s="639"/>
      <c r="B354" s="1016" t="s">
        <v>334</v>
      </c>
      <c r="C354" s="1016"/>
      <c r="D354" s="1016"/>
      <c r="E354" s="1016"/>
      <c r="F354" s="1016"/>
      <c r="G354" s="728">
        <v>0</v>
      </c>
      <c r="H354" s="728">
        <v>0</v>
      </c>
      <c r="I354" s="728">
        <v>0</v>
      </c>
      <c r="J354" s="728">
        <v>0</v>
      </c>
      <c r="K354" s="728">
        <v>0</v>
      </c>
      <c r="L354" s="729">
        <f>SUM(G354:K354)</f>
        <v>0</v>
      </c>
      <c r="O354" s="722"/>
    </row>
    <row r="355" spans="1:15" s="721" customFormat="1" ht="15" x14ac:dyDescent="0.25">
      <c r="A355" s="639"/>
      <c r="B355" s="1016" t="s">
        <v>335</v>
      </c>
      <c r="C355" s="1016"/>
      <c r="D355" s="1016"/>
      <c r="E355" s="1016"/>
      <c r="F355" s="1016"/>
      <c r="G355" s="728">
        <v>0</v>
      </c>
      <c r="H355" s="728">
        <v>0</v>
      </c>
      <c r="I355" s="728">
        <v>0</v>
      </c>
      <c r="J355" s="728">
        <v>0</v>
      </c>
      <c r="K355" s="728">
        <v>0</v>
      </c>
      <c r="L355" s="729">
        <f>SUM(G355:K355)</f>
        <v>0</v>
      </c>
      <c r="O355" s="722"/>
    </row>
    <row r="356" spans="1:15" s="721" customFormat="1" ht="25.5" customHeight="1" x14ac:dyDescent="0.25">
      <c r="A356" s="639"/>
      <c r="B356" s="1031" t="s">
        <v>336</v>
      </c>
      <c r="C356" s="1031"/>
      <c r="D356" s="1031"/>
      <c r="E356" s="1031"/>
      <c r="F356" s="1031"/>
      <c r="G356" s="726">
        <f t="shared" ref="G356:L356" si="2">SUM(G357:G359)</f>
        <v>0</v>
      </c>
      <c r="H356" s="726">
        <f t="shared" si="2"/>
        <v>0</v>
      </c>
      <c r="I356" s="726">
        <f t="shared" si="2"/>
        <v>0</v>
      </c>
      <c r="J356" s="726">
        <f t="shared" si="2"/>
        <v>0</v>
      </c>
      <c r="K356" s="726">
        <f t="shared" si="2"/>
        <v>0</v>
      </c>
      <c r="L356" s="727">
        <f t="shared" si="2"/>
        <v>0</v>
      </c>
      <c r="O356" s="722"/>
    </row>
    <row r="357" spans="1:15" s="721" customFormat="1" ht="15" x14ac:dyDescent="0.25">
      <c r="A357" s="639"/>
      <c r="B357" s="1029" t="s">
        <v>337</v>
      </c>
      <c r="C357" s="1029"/>
      <c r="D357" s="1029"/>
      <c r="E357" s="1029"/>
      <c r="F357" s="1029"/>
      <c r="G357" s="728">
        <v>0</v>
      </c>
      <c r="H357" s="728">
        <v>0</v>
      </c>
      <c r="I357" s="728">
        <v>0</v>
      </c>
      <c r="J357" s="728">
        <v>0</v>
      </c>
      <c r="K357" s="728">
        <v>0</v>
      </c>
      <c r="L357" s="730">
        <f>SUM(G357:K357)</f>
        <v>0</v>
      </c>
      <c r="O357" s="722"/>
    </row>
    <row r="358" spans="1:15" s="721" customFormat="1" ht="15" x14ac:dyDescent="0.25">
      <c r="A358" s="639"/>
      <c r="B358" s="1029" t="s">
        <v>338</v>
      </c>
      <c r="C358" s="1029"/>
      <c r="D358" s="1029"/>
      <c r="E358" s="1029"/>
      <c r="F358" s="1029"/>
      <c r="G358" s="731">
        <v>0</v>
      </c>
      <c r="H358" s="731">
        <v>0</v>
      </c>
      <c r="I358" s="732">
        <v>0</v>
      </c>
      <c r="J358" s="732">
        <v>0</v>
      </c>
      <c r="K358" s="732">
        <v>0</v>
      </c>
      <c r="L358" s="730">
        <f>SUM(G358:K358)</f>
        <v>0</v>
      </c>
      <c r="O358" s="722"/>
    </row>
    <row r="359" spans="1:15" s="721" customFormat="1" ht="15" x14ac:dyDescent="0.25">
      <c r="A359" s="639"/>
      <c r="B359" s="1029" t="s">
        <v>339</v>
      </c>
      <c r="C359" s="1029"/>
      <c r="D359" s="1029"/>
      <c r="E359" s="1029"/>
      <c r="F359" s="1029"/>
      <c r="G359" s="732">
        <v>0</v>
      </c>
      <c r="H359" s="732">
        <v>0</v>
      </c>
      <c r="I359" s="731">
        <v>0</v>
      </c>
      <c r="J359" s="731">
        <v>0</v>
      </c>
      <c r="K359" s="733">
        <v>0</v>
      </c>
      <c r="L359" s="730">
        <f>SUM(G359:K359)</f>
        <v>0</v>
      </c>
      <c r="O359" s="722"/>
    </row>
    <row r="360" spans="1:15" s="638" customFormat="1" ht="18" customHeight="1" x14ac:dyDescent="0.25">
      <c r="A360" s="641"/>
      <c r="B360" s="642"/>
      <c r="C360" s="643"/>
      <c r="D360" s="643"/>
      <c r="E360" s="643"/>
      <c r="F360" s="643"/>
      <c r="G360" s="643"/>
      <c r="H360" s="643"/>
      <c r="I360" s="643"/>
      <c r="J360" s="643"/>
      <c r="K360" s="643"/>
      <c r="L360" s="643"/>
      <c r="O360" s="646"/>
    </row>
    <row r="361" spans="1:15" s="721" customFormat="1" ht="15.75" customHeight="1" x14ac:dyDescent="0.25">
      <c r="A361" s="639" t="s">
        <v>340</v>
      </c>
      <c r="B361" s="734" t="s">
        <v>341</v>
      </c>
      <c r="C361" s="735"/>
      <c r="D361" s="735"/>
      <c r="E361" s="735"/>
      <c r="F361" s="735"/>
      <c r="G361" s="678"/>
      <c r="I361" s="736"/>
      <c r="J361" s="736"/>
      <c r="K361" s="736"/>
      <c r="L361" s="688"/>
    </row>
    <row r="362" spans="1:15" s="721" customFormat="1" ht="15.75" customHeight="1" x14ac:dyDescent="0.25">
      <c r="A362" s="639"/>
      <c r="B362" s="1030" t="s">
        <v>342</v>
      </c>
      <c r="C362" s="1030"/>
      <c r="D362" s="1030"/>
      <c r="E362" s="1030"/>
      <c r="F362" s="1030"/>
      <c r="G362" s="1030" t="s">
        <v>100</v>
      </c>
      <c r="H362" s="1030"/>
      <c r="I362" s="1030"/>
      <c r="J362" s="1030"/>
      <c r="K362" s="1030"/>
      <c r="L362" s="1030"/>
      <c r="O362" s="722"/>
    </row>
    <row r="363" spans="1:15" s="721" customFormat="1" ht="30" x14ac:dyDescent="0.25">
      <c r="A363" s="641"/>
      <c r="B363" s="1030"/>
      <c r="C363" s="1030"/>
      <c r="D363" s="1030"/>
      <c r="E363" s="1030"/>
      <c r="F363" s="1030"/>
      <c r="G363" s="698" t="s">
        <v>324</v>
      </c>
      <c r="H363" s="698" t="s">
        <v>325</v>
      </c>
      <c r="I363" s="698" t="s">
        <v>326</v>
      </c>
      <c r="J363" s="698" t="s">
        <v>327</v>
      </c>
      <c r="K363" s="698" t="s">
        <v>328</v>
      </c>
      <c r="L363" s="698" t="s">
        <v>15</v>
      </c>
      <c r="O363" s="722"/>
    </row>
    <row r="364" spans="1:15" s="722" customFormat="1" ht="15" x14ac:dyDescent="0.25">
      <c r="A364" s="737"/>
      <c r="B364" s="1016" t="s">
        <v>343</v>
      </c>
      <c r="C364" s="1016"/>
      <c r="D364" s="1016"/>
      <c r="E364" s="1016"/>
      <c r="F364" s="1016"/>
      <c r="G364" s="586">
        <v>0</v>
      </c>
      <c r="H364" s="586">
        <v>0</v>
      </c>
      <c r="I364" s="586">
        <v>0</v>
      </c>
      <c r="J364" s="586">
        <v>0</v>
      </c>
      <c r="K364" s="586">
        <v>0</v>
      </c>
      <c r="L364" s="730">
        <f>SUM(G364:K364)</f>
        <v>0</v>
      </c>
    </row>
    <row r="365" spans="1:15" s="722" customFormat="1" ht="15" x14ac:dyDescent="0.25">
      <c r="A365" s="737"/>
      <c r="B365" s="1016" t="s">
        <v>344</v>
      </c>
      <c r="C365" s="1016"/>
      <c r="D365" s="1016"/>
      <c r="E365" s="1016"/>
      <c r="F365" s="1016"/>
      <c r="G365" s="586">
        <v>0</v>
      </c>
      <c r="H365" s="586">
        <v>0</v>
      </c>
      <c r="I365" s="586">
        <v>0</v>
      </c>
      <c r="J365" s="586">
        <v>0</v>
      </c>
      <c r="K365" s="586">
        <v>0</v>
      </c>
      <c r="L365" s="730">
        <f>SUM(G365:K365)</f>
        <v>0</v>
      </c>
    </row>
    <row r="366" spans="1:15" s="721" customFormat="1" x14ac:dyDescent="0.25">
      <c r="A366" s="641"/>
      <c r="O366" s="738"/>
    </row>
    <row r="367" spans="1:15" s="721" customFormat="1" x14ac:dyDescent="0.25">
      <c r="A367" s="641" t="s">
        <v>345</v>
      </c>
      <c r="B367" s="739" t="s">
        <v>346</v>
      </c>
      <c r="G367" s="678"/>
      <c r="O367" s="738"/>
    </row>
    <row r="368" spans="1:15" s="721" customFormat="1" ht="15.75" customHeight="1" x14ac:dyDescent="0.25">
      <c r="B368" s="1030" t="s">
        <v>38</v>
      </c>
      <c r="C368" s="1030"/>
      <c r="D368" s="1030"/>
      <c r="E368" s="1030"/>
      <c r="F368" s="1030"/>
      <c r="G368" s="1030" t="s">
        <v>100</v>
      </c>
      <c r="H368" s="1030"/>
      <c r="I368" s="1030"/>
      <c r="J368" s="1030"/>
      <c r="K368" s="1030"/>
      <c r="L368" s="1030"/>
      <c r="M368" s="1030"/>
      <c r="N368" s="1030"/>
      <c r="O368" s="722"/>
    </row>
    <row r="369" spans="1:18" s="721" customFormat="1" ht="45" x14ac:dyDescent="0.25">
      <c r="B369" s="1030"/>
      <c r="C369" s="1030"/>
      <c r="D369" s="1030"/>
      <c r="E369" s="1030"/>
      <c r="F369" s="1030"/>
      <c r="G369" s="698" t="s">
        <v>324</v>
      </c>
      <c r="H369" s="698" t="s">
        <v>325</v>
      </c>
      <c r="I369" s="698" t="s">
        <v>326</v>
      </c>
      <c r="J369" s="698" t="s">
        <v>347</v>
      </c>
      <c r="K369" s="698" t="s">
        <v>348</v>
      </c>
      <c r="L369" s="698" t="s">
        <v>349</v>
      </c>
      <c r="M369" s="698" t="s">
        <v>328</v>
      </c>
      <c r="N369" s="698" t="s">
        <v>15</v>
      </c>
      <c r="O369" s="722"/>
    </row>
    <row r="370" spans="1:18" s="721" customFormat="1" ht="15" customHeight="1" x14ac:dyDescent="0.25">
      <c r="B370" s="1015" t="s">
        <v>350</v>
      </c>
      <c r="C370" s="1015"/>
      <c r="D370" s="1015"/>
      <c r="E370" s="1015"/>
      <c r="F370" s="1015"/>
      <c r="G370" s="740"/>
      <c r="H370" s="741"/>
      <c r="I370" s="741"/>
      <c r="J370" s="741"/>
      <c r="K370" s="742"/>
      <c r="L370" s="741"/>
      <c r="M370" s="741"/>
      <c r="N370" s="743"/>
      <c r="O370" s="722"/>
    </row>
    <row r="371" spans="1:18" s="744" customFormat="1" ht="15" x14ac:dyDescent="0.25">
      <c r="B371" s="1016" t="s">
        <v>351</v>
      </c>
      <c r="C371" s="1016"/>
      <c r="D371" s="1016"/>
      <c r="E371" s="1016"/>
      <c r="F371" s="1016"/>
      <c r="G371" s="586">
        <v>0</v>
      </c>
      <c r="H371" s="586">
        <v>0</v>
      </c>
      <c r="I371" s="586">
        <v>1</v>
      </c>
      <c r="J371" s="586">
        <v>0</v>
      </c>
      <c r="K371" s="586">
        <v>0</v>
      </c>
      <c r="L371" s="586">
        <v>0</v>
      </c>
      <c r="M371" s="586">
        <v>3</v>
      </c>
      <c r="N371" s="745">
        <f>SUM(G371:M371)</f>
        <v>4</v>
      </c>
      <c r="O371" s="746"/>
    </row>
    <row r="372" spans="1:18" s="721" customFormat="1" x14ac:dyDescent="0.25">
      <c r="A372" s="747"/>
      <c r="O372" s="738"/>
    </row>
    <row r="373" spans="1:18" s="744" customFormat="1" ht="15.75" customHeight="1" x14ac:dyDescent="0.25">
      <c r="A373" s="641" t="s">
        <v>352</v>
      </c>
      <c r="B373" s="748" t="s">
        <v>353</v>
      </c>
      <c r="C373" s="641"/>
      <c r="D373" s="749"/>
      <c r="E373" s="750"/>
      <c r="F373" s="751"/>
      <c r="G373" s="678"/>
      <c r="H373" s="735"/>
      <c r="I373" s="735"/>
      <c r="J373" s="752"/>
      <c r="K373" s="753"/>
      <c r="L373" s="753"/>
      <c r="M373" s="753"/>
      <c r="N373" s="754"/>
      <c r="O373" s="746"/>
    </row>
    <row r="374" spans="1:18" s="744" customFormat="1" ht="15" customHeight="1" x14ac:dyDescent="0.25">
      <c r="B374" s="1017" t="s">
        <v>354</v>
      </c>
      <c r="C374" s="1018"/>
      <c r="D374" s="1018"/>
      <c r="E374" s="1018"/>
      <c r="F374" s="1019"/>
      <c r="G374" s="1023" t="s">
        <v>100</v>
      </c>
      <c r="H374" s="1024"/>
      <c r="I374" s="1024"/>
      <c r="J374" s="1024"/>
      <c r="K374" s="1024"/>
      <c r="L374" s="1024"/>
      <c r="M374" s="1024"/>
      <c r="N374" s="1025"/>
      <c r="O374" s="746"/>
    </row>
    <row r="375" spans="1:18" s="744" customFormat="1" ht="45" x14ac:dyDescent="0.25">
      <c r="A375" s="641"/>
      <c r="B375" s="1020"/>
      <c r="C375" s="1021"/>
      <c r="D375" s="1021"/>
      <c r="E375" s="1021"/>
      <c r="F375" s="1022"/>
      <c r="G375" s="698" t="s">
        <v>324</v>
      </c>
      <c r="H375" s="698" t="s">
        <v>325</v>
      </c>
      <c r="I375" s="698" t="s">
        <v>326</v>
      </c>
      <c r="J375" s="698" t="s">
        <v>355</v>
      </c>
      <c r="K375" s="698" t="s">
        <v>356</v>
      </c>
      <c r="L375" s="698" t="s">
        <v>349</v>
      </c>
      <c r="M375" s="698" t="s">
        <v>328</v>
      </c>
      <c r="N375" s="698" t="s">
        <v>15</v>
      </c>
      <c r="O375" s="746"/>
    </row>
    <row r="376" spans="1:18" s="744" customFormat="1" ht="15" x14ac:dyDescent="0.25">
      <c r="B376" s="1026" t="s">
        <v>343</v>
      </c>
      <c r="C376" s="1027"/>
      <c r="D376" s="1027"/>
      <c r="E376" s="1027"/>
      <c r="F376" s="1028"/>
      <c r="G376" s="586">
        <v>0</v>
      </c>
      <c r="H376" s="586">
        <v>0</v>
      </c>
      <c r="I376" s="586">
        <v>0</v>
      </c>
      <c r="J376" s="586">
        <v>0</v>
      </c>
      <c r="K376" s="586">
        <v>0</v>
      </c>
      <c r="L376" s="586">
        <v>0</v>
      </c>
      <c r="M376" s="586">
        <v>0</v>
      </c>
      <c r="N376" s="745">
        <f>SUM(G376:M376)</f>
        <v>0</v>
      </c>
      <c r="O376" s="746"/>
    </row>
    <row r="377" spans="1:18" s="744" customFormat="1" ht="15" x14ac:dyDescent="0.25">
      <c r="B377" s="1026" t="s">
        <v>357</v>
      </c>
      <c r="C377" s="1027"/>
      <c r="D377" s="1027"/>
      <c r="E377" s="1027"/>
      <c r="F377" s="1028"/>
      <c r="G377" s="586">
        <v>0</v>
      </c>
      <c r="H377" s="586">
        <v>0</v>
      </c>
      <c r="I377" s="586">
        <v>0</v>
      </c>
      <c r="J377" s="586">
        <v>0</v>
      </c>
      <c r="K377" s="586">
        <v>0</v>
      </c>
      <c r="L377" s="586">
        <v>0</v>
      </c>
      <c r="M377" s="586">
        <v>0</v>
      </c>
      <c r="N377" s="745">
        <f>SUM(G377:M377)</f>
        <v>0</v>
      </c>
      <c r="O377" s="746"/>
    </row>
    <row r="378" spans="1:18" s="638" customFormat="1" x14ac:dyDescent="0.25">
      <c r="A378" s="641"/>
      <c r="G378" s="678"/>
      <c r="O378" s="646"/>
    </row>
    <row r="379" spans="1:18" s="638" customFormat="1" ht="18" customHeight="1" x14ac:dyDescent="0.25">
      <c r="A379" s="641"/>
      <c r="B379" s="642" t="s">
        <v>358</v>
      </c>
      <c r="C379" s="641"/>
      <c r="O379" s="646"/>
    </row>
    <row r="380" spans="1:18" s="721" customFormat="1" ht="18" customHeight="1" x14ac:dyDescent="0.25">
      <c r="A380" s="641" t="s">
        <v>359</v>
      </c>
      <c r="B380" s="1003"/>
      <c r="C380" s="1004"/>
      <c r="D380" s="1004"/>
      <c r="E380" s="1004"/>
      <c r="F380" s="1005"/>
      <c r="G380" s="1009" t="s">
        <v>100</v>
      </c>
      <c r="H380" s="1010"/>
      <c r="I380" s="1010"/>
      <c r="J380" s="1011"/>
      <c r="L380" s="638"/>
      <c r="M380" s="638"/>
      <c r="N380" s="654"/>
      <c r="O380" s="755"/>
      <c r="P380" s="656"/>
      <c r="Q380" s="638"/>
      <c r="R380" s="638"/>
    </row>
    <row r="381" spans="1:18" s="721" customFormat="1" ht="30" x14ac:dyDescent="0.25">
      <c r="A381" s="641"/>
      <c r="B381" s="1006"/>
      <c r="C381" s="1007"/>
      <c r="D381" s="1007"/>
      <c r="E381" s="1007"/>
      <c r="F381" s="1008"/>
      <c r="G381" s="698" t="s">
        <v>360</v>
      </c>
      <c r="H381" s="698" t="s">
        <v>327</v>
      </c>
      <c r="I381" s="698" t="s">
        <v>328</v>
      </c>
      <c r="J381" s="698" t="s">
        <v>15</v>
      </c>
      <c r="L381" s="638"/>
      <c r="M381" s="638"/>
      <c r="N381" s="654"/>
      <c r="O381" s="755"/>
      <c r="P381" s="656"/>
      <c r="Q381" s="638"/>
      <c r="R381" s="638"/>
    </row>
    <row r="382" spans="1:18" s="721" customFormat="1" ht="18" customHeight="1" x14ac:dyDescent="0.25">
      <c r="B382" s="1000" t="s">
        <v>361</v>
      </c>
      <c r="C382" s="1001"/>
      <c r="D382" s="1001"/>
      <c r="E382" s="1001"/>
      <c r="F382" s="1002"/>
      <c r="G382" s="756">
        <f>SUM(G383:G385)</f>
        <v>4</v>
      </c>
      <c r="H382" s="756">
        <f>SUM(H383:H385)</f>
        <v>15</v>
      </c>
      <c r="I382" s="756">
        <f>SUM(I383:I385)</f>
        <v>10</v>
      </c>
      <c r="J382" s="756">
        <f>SUM(J383:J385)</f>
        <v>29</v>
      </c>
      <c r="L382" s="638"/>
      <c r="M382" s="638"/>
      <c r="N382" s="654"/>
      <c r="O382" s="755"/>
      <c r="P382" s="656"/>
      <c r="Q382" s="638"/>
      <c r="R382" s="638"/>
    </row>
    <row r="383" spans="1:18" s="721" customFormat="1" ht="15" customHeight="1" x14ac:dyDescent="0.25">
      <c r="A383" s="639"/>
      <c r="B383" s="1012" t="s">
        <v>362</v>
      </c>
      <c r="C383" s="1013"/>
      <c r="D383" s="1013"/>
      <c r="E383" s="1013"/>
      <c r="F383" s="1014"/>
      <c r="G383" s="728">
        <v>4</v>
      </c>
      <c r="H383" s="728">
        <v>15</v>
      </c>
      <c r="I383" s="728">
        <v>9</v>
      </c>
      <c r="J383" s="757">
        <f>SUM(G383:I383)</f>
        <v>28</v>
      </c>
      <c r="L383" s="638"/>
      <c r="M383" s="638"/>
      <c r="N383" s="654"/>
      <c r="O383" s="755"/>
      <c r="P383" s="656"/>
      <c r="Q383" s="638"/>
      <c r="R383" s="638"/>
    </row>
    <row r="384" spans="1:18" s="721" customFormat="1" ht="15" customHeight="1" x14ac:dyDescent="0.25">
      <c r="A384" s="639"/>
      <c r="B384" s="1012" t="s">
        <v>363</v>
      </c>
      <c r="C384" s="1013"/>
      <c r="D384" s="1013"/>
      <c r="E384" s="1013"/>
      <c r="F384" s="1014"/>
      <c r="G384" s="728">
        <v>0</v>
      </c>
      <c r="H384" s="728">
        <v>0</v>
      </c>
      <c r="I384" s="728">
        <v>1</v>
      </c>
      <c r="J384" s="757">
        <f>SUM(G384:I384)</f>
        <v>1</v>
      </c>
      <c r="L384" s="638"/>
      <c r="M384" s="638"/>
      <c r="N384" s="654"/>
      <c r="O384" s="755"/>
      <c r="P384" s="656"/>
      <c r="Q384" s="638"/>
      <c r="R384" s="638"/>
    </row>
    <row r="385" spans="1:20" s="721" customFormat="1" ht="15" customHeight="1" x14ac:dyDescent="0.25">
      <c r="A385" s="639"/>
      <c r="B385" s="1012" t="s">
        <v>364</v>
      </c>
      <c r="C385" s="1013"/>
      <c r="D385" s="1013"/>
      <c r="E385" s="1013"/>
      <c r="F385" s="1014"/>
      <c r="G385" s="728">
        <v>0</v>
      </c>
      <c r="H385" s="728">
        <v>0</v>
      </c>
      <c r="I385" s="728">
        <v>0</v>
      </c>
      <c r="J385" s="757">
        <f>SUM(G385:I385)</f>
        <v>0</v>
      </c>
      <c r="L385" s="638"/>
      <c r="M385" s="638"/>
      <c r="N385" s="654"/>
      <c r="O385" s="755"/>
      <c r="P385" s="656"/>
      <c r="Q385" s="638"/>
      <c r="R385" s="638"/>
    </row>
    <row r="386" spans="1:20" s="721" customFormat="1" ht="18" customHeight="1" x14ac:dyDescent="0.25">
      <c r="A386" s="639"/>
      <c r="B386" s="1000" t="s">
        <v>365</v>
      </c>
      <c r="C386" s="1001"/>
      <c r="D386" s="1001"/>
      <c r="E386" s="1001"/>
      <c r="F386" s="1002"/>
      <c r="G386" s="756">
        <f>SUM(G387:G392)</f>
        <v>0</v>
      </c>
      <c r="H386" s="756">
        <f>SUM(H387:H392)</f>
        <v>0</v>
      </c>
      <c r="I386" s="756">
        <f>SUM(I387:I392)</f>
        <v>1</v>
      </c>
      <c r="J386" s="756">
        <f>SUM(J387:J392)</f>
        <v>1</v>
      </c>
      <c r="L386" s="638"/>
      <c r="M386" s="638"/>
      <c r="N386" s="654"/>
      <c r="O386" s="755"/>
      <c r="P386" s="656"/>
      <c r="Q386" s="638"/>
      <c r="R386" s="638"/>
    </row>
    <row r="387" spans="1:20" s="721" customFormat="1" ht="15" customHeight="1" x14ac:dyDescent="0.25">
      <c r="A387" s="639"/>
      <c r="B387" s="989" t="s">
        <v>366</v>
      </c>
      <c r="C387" s="990"/>
      <c r="D387" s="990"/>
      <c r="E387" s="990"/>
      <c r="F387" s="991"/>
      <c r="G387" s="728">
        <v>0</v>
      </c>
      <c r="H387" s="728">
        <v>0</v>
      </c>
      <c r="I387" s="728">
        <v>1</v>
      </c>
      <c r="J387" s="757">
        <f t="shared" ref="J387:J392" si="3">SUM(G387:I387)</f>
        <v>1</v>
      </c>
      <c r="L387" s="638"/>
      <c r="M387" s="638"/>
      <c r="N387" s="654"/>
      <c r="O387" s="755"/>
      <c r="P387" s="656"/>
      <c r="Q387" s="638"/>
      <c r="R387" s="638"/>
    </row>
    <row r="388" spans="1:20" s="721" customFormat="1" ht="15" customHeight="1" x14ac:dyDescent="0.25">
      <c r="A388" s="639"/>
      <c r="B388" s="989" t="s">
        <v>367</v>
      </c>
      <c r="C388" s="990"/>
      <c r="D388" s="990"/>
      <c r="E388" s="990"/>
      <c r="F388" s="991"/>
      <c r="G388" s="728">
        <v>0</v>
      </c>
      <c r="H388" s="728">
        <v>0</v>
      </c>
      <c r="I388" s="728">
        <v>0</v>
      </c>
      <c r="J388" s="757">
        <f t="shared" si="3"/>
        <v>0</v>
      </c>
      <c r="L388" s="638"/>
      <c r="M388" s="638"/>
      <c r="N388" s="654"/>
      <c r="O388" s="755"/>
      <c r="P388" s="656"/>
      <c r="Q388" s="638"/>
      <c r="R388" s="638"/>
    </row>
    <row r="389" spans="1:20" s="721" customFormat="1" ht="15" customHeight="1" x14ac:dyDescent="0.25">
      <c r="A389" s="639"/>
      <c r="B389" s="989" t="s">
        <v>368</v>
      </c>
      <c r="C389" s="990"/>
      <c r="D389" s="990"/>
      <c r="E389" s="990"/>
      <c r="F389" s="991"/>
      <c r="G389" s="728">
        <v>0</v>
      </c>
      <c r="H389" s="728">
        <v>0</v>
      </c>
      <c r="I389" s="728">
        <v>0</v>
      </c>
      <c r="J389" s="757">
        <f t="shared" si="3"/>
        <v>0</v>
      </c>
      <c r="L389" s="638"/>
      <c r="M389" s="638"/>
      <c r="N389" s="654"/>
      <c r="O389" s="755"/>
      <c r="P389" s="656"/>
      <c r="Q389" s="638"/>
      <c r="R389" s="638"/>
    </row>
    <row r="390" spans="1:20" s="721" customFormat="1" ht="15" customHeight="1" x14ac:dyDescent="0.25">
      <c r="A390" s="639"/>
      <c r="B390" s="989" t="s">
        <v>369</v>
      </c>
      <c r="C390" s="990"/>
      <c r="D390" s="990"/>
      <c r="E390" s="990"/>
      <c r="F390" s="991"/>
      <c r="G390" s="728">
        <v>0</v>
      </c>
      <c r="H390" s="728">
        <v>0</v>
      </c>
      <c r="I390" s="728">
        <v>0</v>
      </c>
      <c r="J390" s="757">
        <f t="shared" si="3"/>
        <v>0</v>
      </c>
      <c r="L390" s="638"/>
      <c r="M390" s="638"/>
      <c r="N390" s="654"/>
      <c r="O390" s="755"/>
      <c r="P390" s="656"/>
      <c r="Q390" s="638"/>
      <c r="R390" s="638"/>
    </row>
    <row r="391" spans="1:20" s="721" customFormat="1" ht="15" customHeight="1" x14ac:dyDescent="0.25">
      <c r="A391" s="639"/>
      <c r="B391" s="989" t="s">
        <v>370</v>
      </c>
      <c r="C391" s="990"/>
      <c r="D391" s="990"/>
      <c r="E391" s="990"/>
      <c r="F391" s="991"/>
      <c r="G391" s="728">
        <v>0</v>
      </c>
      <c r="H391" s="728">
        <v>0</v>
      </c>
      <c r="I391" s="728">
        <v>0</v>
      </c>
      <c r="J391" s="757">
        <f t="shared" si="3"/>
        <v>0</v>
      </c>
      <c r="L391" s="638"/>
      <c r="M391" s="638"/>
      <c r="N391" s="654"/>
      <c r="O391" s="755"/>
      <c r="P391" s="656"/>
      <c r="Q391" s="638"/>
      <c r="R391" s="638"/>
    </row>
    <row r="392" spans="1:20" s="721" customFormat="1" ht="15" customHeight="1" x14ac:dyDescent="0.25">
      <c r="A392" s="639"/>
      <c r="B392" s="989" t="s">
        <v>371</v>
      </c>
      <c r="C392" s="990"/>
      <c r="D392" s="990"/>
      <c r="E392" s="990"/>
      <c r="F392" s="991"/>
      <c r="G392" s="728">
        <v>0</v>
      </c>
      <c r="H392" s="728">
        <v>0</v>
      </c>
      <c r="I392" s="728">
        <v>0</v>
      </c>
      <c r="J392" s="757">
        <f t="shared" si="3"/>
        <v>0</v>
      </c>
      <c r="L392" s="638"/>
      <c r="M392" s="638"/>
      <c r="N392" s="654"/>
      <c r="O392" s="755"/>
      <c r="P392" s="656"/>
      <c r="Q392" s="638"/>
      <c r="R392" s="638"/>
    </row>
    <row r="393" spans="1:20" s="638" customFormat="1" ht="18" customHeight="1" x14ac:dyDescent="0.25">
      <c r="A393" s="641"/>
      <c r="O393" s="646"/>
    </row>
    <row r="394" spans="1:20" s="721" customFormat="1" x14ac:dyDescent="0.25">
      <c r="A394" s="639"/>
      <c r="B394" s="758" t="s">
        <v>372</v>
      </c>
      <c r="C394" s="759"/>
      <c r="D394" s="641"/>
      <c r="E394" s="760"/>
      <c r="F394" s="761"/>
      <c r="G394" s="678"/>
      <c r="H394" s="761"/>
      <c r="I394" s="761"/>
      <c r="J394" s="761"/>
      <c r="L394" s="638"/>
      <c r="M394" s="638"/>
      <c r="N394" s="654"/>
      <c r="O394" s="653"/>
      <c r="P394" s="656"/>
      <c r="Q394" s="638"/>
      <c r="R394" s="638"/>
    </row>
    <row r="395" spans="1:20" s="721" customFormat="1" ht="27" customHeight="1" x14ac:dyDescent="0.25">
      <c r="A395" s="641" t="s">
        <v>373</v>
      </c>
      <c r="B395" s="992" t="s">
        <v>354</v>
      </c>
      <c r="C395" s="993"/>
      <c r="D395" s="993"/>
      <c r="E395" s="993"/>
      <c r="F395" s="994"/>
      <c r="G395" s="762" t="s">
        <v>374</v>
      </c>
      <c r="H395" s="762" t="s">
        <v>327</v>
      </c>
      <c r="I395" s="762" t="s">
        <v>328</v>
      </c>
      <c r="J395" s="762" t="s">
        <v>15</v>
      </c>
      <c r="L395" s="638"/>
      <c r="M395" s="638"/>
      <c r="N395" s="654"/>
      <c r="O395" s="755"/>
      <c r="P395" s="656"/>
      <c r="Q395" s="638"/>
      <c r="R395" s="638"/>
    </row>
    <row r="396" spans="1:20" s="721" customFormat="1" ht="15" x14ac:dyDescent="0.25">
      <c r="A396" s="639"/>
      <c r="B396" s="995" t="s">
        <v>375</v>
      </c>
      <c r="C396" s="996"/>
      <c r="D396" s="996"/>
      <c r="E396" s="996"/>
      <c r="F396" s="997"/>
      <c r="G396" s="731">
        <v>0</v>
      </c>
      <c r="H396" s="731">
        <v>0</v>
      </c>
      <c r="I396" s="731">
        <v>0</v>
      </c>
      <c r="J396" s="757">
        <f>SUM(G396:I396)</f>
        <v>0</v>
      </c>
      <c r="L396" s="638"/>
      <c r="M396" s="638"/>
      <c r="N396" s="654"/>
      <c r="O396" s="755"/>
      <c r="P396" s="656"/>
      <c r="Q396" s="638"/>
      <c r="R396" s="638"/>
    </row>
    <row r="397" spans="1:20" s="721" customFormat="1" ht="15" x14ac:dyDescent="0.25">
      <c r="A397" s="639"/>
      <c r="B397" s="995" t="s">
        <v>376</v>
      </c>
      <c r="C397" s="996"/>
      <c r="D397" s="996"/>
      <c r="E397" s="996"/>
      <c r="F397" s="997"/>
      <c r="G397" s="731">
        <v>0</v>
      </c>
      <c r="H397" s="731">
        <v>0</v>
      </c>
      <c r="I397" s="731">
        <v>0</v>
      </c>
      <c r="J397" s="757">
        <f>SUM(G397:I397)</f>
        <v>0</v>
      </c>
      <c r="L397" s="638"/>
      <c r="M397" s="638"/>
      <c r="N397" s="654"/>
      <c r="O397" s="755"/>
      <c r="P397" s="656"/>
      <c r="Q397" s="638"/>
      <c r="R397" s="638"/>
    </row>
    <row r="398" spans="1:20" s="638" customFormat="1" x14ac:dyDescent="0.25">
      <c r="A398" s="641"/>
      <c r="O398" s="646"/>
    </row>
    <row r="399" spans="1:20" s="643" customFormat="1" x14ac:dyDescent="0.25">
      <c r="A399" s="641"/>
      <c r="B399" s="642" t="s">
        <v>377</v>
      </c>
      <c r="E399" s="641"/>
      <c r="F399" s="639"/>
      <c r="G399" s="639"/>
      <c r="H399" s="639"/>
      <c r="I399" s="639"/>
      <c r="J399" s="639"/>
      <c r="K399" s="639"/>
      <c r="L399" s="639"/>
      <c r="M399" s="639"/>
      <c r="N399" s="639"/>
      <c r="O399" s="639"/>
      <c r="P399" s="639"/>
      <c r="Q399" s="639"/>
      <c r="R399" s="639"/>
      <c r="S399" s="639"/>
      <c r="T399" s="639"/>
    </row>
    <row r="400" spans="1:20" s="643" customFormat="1" ht="18" customHeight="1" x14ac:dyDescent="0.25">
      <c r="A400" s="641" t="s">
        <v>378</v>
      </c>
      <c r="B400" s="850" t="s">
        <v>57</v>
      </c>
      <c r="C400" s="851"/>
      <c r="D400" s="852"/>
      <c r="E400" s="973" t="s">
        <v>379</v>
      </c>
      <c r="F400" s="999"/>
      <c r="G400" s="999"/>
      <c r="H400" s="999"/>
      <c r="I400" s="999"/>
      <c r="J400" s="999"/>
      <c r="K400" s="999"/>
      <c r="L400" s="999"/>
      <c r="M400" s="999"/>
      <c r="N400" s="999"/>
      <c r="O400" s="999"/>
      <c r="P400" s="999"/>
      <c r="Q400" s="999"/>
      <c r="R400" s="999"/>
      <c r="S400" s="999"/>
      <c r="T400" s="974"/>
    </row>
    <row r="401" spans="1:20" s="643" customFormat="1" ht="18" customHeight="1" x14ac:dyDescent="0.25">
      <c r="A401" s="641"/>
      <c r="B401" s="853"/>
      <c r="C401" s="998"/>
      <c r="D401" s="855"/>
      <c r="E401" s="973" t="s">
        <v>15</v>
      </c>
      <c r="F401" s="974"/>
      <c r="G401" s="973" t="s">
        <v>260</v>
      </c>
      <c r="H401" s="974"/>
      <c r="I401" s="973" t="s">
        <v>298</v>
      </c>
      <c r="J401" s="974"/>
      <c r="K401" s="973" t="s">
        <v>119</v>
      </c>
      <c r="L401" s="974"/>
      <c r="M401" s="973" t="s">
        <v>120</v>
      </c>
      <c r="N401" s="974"/>
      <c r="O401" s="973" t="s">
        <v>121</v>
      </c>
      <c r="P401" s="974"/>
      <c r="Q401" s="973" t="s">
        <v>159</v>
      </c>
      <c r="R401" s="974"/>
      <c r="S401" s="973" t="s">
        <v>380</v>
      </c>
      <c r="T401" s="974"/>
    </row>
    <row r="402" spans="1:20" s="643" customFormat="1" ht="18" customHeight="1" x14ac:dyDescent="0.25">
      <c r="A402" s="641"/>
      <c r="B402" s="856"/>
      <c r="C402" s="857"/>
      <c r="D402" s="858"/>
      <c r="E402" s="536" t="s">
        <v>208</v>
      </c>
      <c r="F402" s="536" t="s">
        <v>209</v>
      </c>
      <c r="G402" s="536" t="s">
        <v>208</v>
      </c>
      <c r="H402" s="536" t="s">
        <v>209</v>
      </c>
      <c r="I402" s="536" t="s">
        <v>208</v>
      </c>
      <c r="J402" s="536" t="s">
        <v>209</v>
      </c>
      <c r="K402" s="536" t="s">
        <v>208</v>
      </c>
      <c r="L402" s="536" t="s">
        <v>209</v>
      </c>
      <c r="M402" s="536" t="s">
        <v>208</v>
      </c>
      <c r="N402" s="536" t="s">
        <v>209</v>
      </c>
      <c r="O402" s="536" t="s">
        <v>208</v>
      </c>
      <c r="P402" s="536" t="s">
        <v>209</v>
      </c>
      <c r="Q402" s="536" t="s">
        <v>208</v>
      </c>
      <c r="R402" s="536" t="s">
        <v>209</v>
      </c>
      <c r="S402" s="536" t="s">
        <v>208</v>
      </c>
      <c r="T402" s="536" t="s">
        <v>209</v>
      </c>
    </row>
    <row r="403" spans="1:20" s="643" customFormat="1" x14ac:dyDescent="0.25">
      <c r="A403" s="641"/>
      <c r="B403" s="975" t="s">
        <v>381</v>
      </c>
      <c r="C403" s="976"/>
      <c r="D403" s="977"/>
      <c r="E403" s="763">
        <f>G403+I403+K403+M403+O403+Q403+S403</f>
        <v>15</v>
      </c>
      <c r="F403" s="763">
        <f>H403+J403+L403+N403+P403+R403+T403</f>
        <v>5</v>
      </c>
      <c r="G403" s="764">
        <v>0</v>
      </c>
      <c r="H403" s="764">
        <v>0</v>
      </c>
      <c r="I403" s="764">
        <v>3</v>
      </c>
      <c r="J403" s="764">
        <v>0</v>
      </c>
      <c r="K403" s="764">
        <v>7</v>
      </c>
      <c r="L403" s="764">
        <v>5</v>
      </c>
      <c r="M403" s="764">
        <v>4</v>
      </c>
      <c r="N403" s="764">
        <v>0</v>
      </c>
      <c r="O403" s="764">
        <v>0</v>
      </c>
      <c r="P403" s="764">
        <v>0</v>
      </c>
      <c r="Q403" s="764">
        <v>0</v>
      </c>
      <c r="R403" s="764">
        <v>0</v>
      </c>
      <c r="S403" s="764">
        <v>1</v>
      </c>
      <c r="T403" s="764">
        <v>0</v>
      </c>
    </row>
    <row r="404" spans="1:20" s="643" customFormat="1" ht="18" customHeight="1" x14ac:dyDescent="0.25">
      <c r="A404" s="641"/>
      <c r="B404" s="715"/>
      <c r="C404" s="715"/>
      <c r="D404" s="715"/>
      <c r="E404" s="715"/>
      <c r="F404" s="639"/>
      <c r="G404" s="639"/>
      <c r="H404" s="639"/>
      <c r="I404" s="639"/>
      <c r="J404" s="639"/>
      <c r="K404" s="639"/>
      <c r="O404" s="639"/>
    </row>
    <row r="405" spans="1:20" s="646" customFormat="1" x14ac:dyDescent="0.25">
      <c r="A405" s="641"/>
      <c r="B405" s="642" t="s">
        <v>382</v>
      </c>
      <c r="D405" s="639"/>
      <c r="E405" s="639"/>
      <c r="F405" s="639"/>
      <c r="G405" s="639"/>
      <c r="H405" s="639"/>
      <c r="I405" s="639"/>
      <c r="J405" s="639"/>
      <c r="K405" s="639"/>
    </row>
    <row r="406" spans="1:20" s="646" customFormat="1" x14ac:dyDescent="0.25">
      <c r="A406" s="641" t="s">
        <v>383</v>
      </c>
      <c r="B406" s="978" t="s">
        <v>384</v>
      </c>
      <c r="C406" s="979"/>
      <c r="D406" s="982" t="s">
        <v>385</v>
      </c>
      <c r="E406" s="983"/>
      <c r="F406" s="983"/>
      <c r="G406" s="983"/>
      <c r="H406" s="983"/>
      <c r="I406" s="984"/>
      <c r="J406" s="982" t="s">
        <v>386</v>
      </c>
      <c r="K406" s="983"/>
      <c r="L406" s="983"/>
      <c r="M406" s="983"/>
      <c r="N406" s="983"/>
      <c r="O406" s="984"/>
      <c r="P406" s="985" t="s">
        <v>387</v>
      </c>
      <c r="Q406" s="986"/>
    </row>
    <row r="407" spans="1:20" s="646" customFormat="1" x14ac:dyDescent="0.25">
      <c r="A407" s="641"/>
      <c r="B407" s="980"/>
      <c r="C407" s="981"/>
      <c r="D407" s="969" t="s">
        <v>388</v>
      </c>
      <c r="E407" s="970"/>
      <c r="F407" s="969" t="s">
        <v>389</v>
      </c>
      <c r="G407" s="970"/>
      <c r="H407" s="969" t="s">
        <v>390</v>
      </c>
      <c r="I407" s="970"/>
      <c r="J407" s="969" t="s">
        <v>388</v>
      </c>
      <c r="K407" s="970"/>
      <c r="L407" s="969" t="s">
        <v>389</v>
      </c>
      <c r="M407" s="970"/>
      <c r="N407" s="969" t="s">
        <v>390</v>
      </c>
      <c r="O407" s="970"/>
      <c r="P407" s="987"/>
      <c r="Q407" s="988"/>
    </row>
    <row r="408" spans="1:20" s="646" customFormat="1" x14ac:dyDescent="0.25">
      <c r="A408" s="641"/>
      <c r="B408" s="971" t="s">
        <v>391</v>
      </c>
      <c r="C408" s="972"/>
      <c r="D408" s="965"/>
      <c r="E408" s="966"/>
      <c r="F408" s="965"/>
      <c r="G408" s="966"/>
      <c r="H408" s="965"/>
      <c r="I408" s="966"/>
      <c r="J408" s="965"/>
      <c r="K408" s="966"/>
      <c r="L408" s="965"/>
      <c r="M408" s="966"/>
      <c r="N408" s="965"/>
      <c r="O408" s="966"/>
      <c r="P408" s="967">
        <f t="shared" ref="P408:P413" si="4">SUM(D408:O408)</f>
        <v>0</v>
      </c>
      <c r="Q408" s="968"/>
    </row>
    <row r="409" spans="1:20" s="646" customFormat="1" x14ac:dyDescent="0.25">
      <c r="A409" s="641"/>
      <c r="B409" s="963" t="s">
        <v>392</v>
      </c>
      <c r="C409" s="964"/>
      <c r="D409" s="959"/>
      <c r="E409" s="960"/>
      <c r="F409" s="959"/>
      <c r="G409" s="960"/>
      <c r="H409" s="959"/>
      <c r="I409" s="960"/>
      <c r="J409" s="959"/>
      <c r="K409" s="960"/>
      <c r="L409" s="959"/>
      <c r="M409" s="960"/>
      <c r="N409" s="959"/>
      <c r="O409" s="960"/>
      <c r="P409" s="961">
        <f t="shared" si="4"/>
        <v>0</v>
      </c>
      <c r="Q409" s="962"/>
    </row>
    <row r="410" spans="1:20" s="646" customFormat="1" x14ac:dyDescent="0.25">
      <c r="A410" s="641"/>
      <c r="B410" s="963" t="s">
        <v>393</v>
      </c>
      <c r="C410" s="964"/>
      <c r="D410" s="959"/>
      <c r="E410" s="960"/>
      <c r="F410" s="959"/>
      <c r="G410" s="960"/>
      <c r="H410" s="959"/>
      <c r="I410" s="960"/>
      <c r="J410" s="959"/>
      <c r="K410" s="960"/>
      <c r="L410" s="959"/>
      <c r="M410" s="960"/>
      <c r="N410" s="959"/>
      <c r="O410" s="960"/>
      <c r="P410" s="961">
        <f t="shared" si="4"/>
        <v>0</v>
      </c>
      <c r="Q410" s="962"/>
    </row>
    <row r="411" spans="1:20" s="646" customFormat="1" x14ac:dyDescent="0.25">
      <c r="A411" s="641"/>
      <c r="B411" s="963" t="s">
        <v>119</v>
      </c>
      <c r="C411" s="964"/>
      <c r="D411" s="959"/>
      <c r="E411" s="960"/>
      <c r="F411" s="959"/>
      <c r="G411" s="960"/>
      <c r="H411" s="959"/>
      <c r="I411" s="960"/>
      <c r="J411" s="959"/>
      <c r="K411" s="960"/>
      <c r="L411" s="959"/>
      <c r="M411" s="960"/>
      <c r="N411" s="959"/>
      <c r="O411" s="960"/>
      <c r="P411" s="961">
        <f t="shared" si="4"/>
        <v>0</v>
      </c>
      <c r="Q411" s="962"/>
    </row>
    <row r="412" spans="1:20" s="646" customFormat="1" x14ac:dyDescent="0.25">
      <c r="A412" s="641"/>
      <c r="B412" s="963" t="s">
        <v>394</v>
      </c>
      <c r="C412" s="964"/>
      <c r="D412" s="959"/>
      <c r="E412" s="960"/>
      <c r="F412" s="959"/>
      <c r="G412" s="960"/>
      <c r="H412" s="959"/>
      <c r="I412" s="960"/>
      <c r="J412" s="959"/>
      <c r="K412" s="960"/>
      <c r="L412" s="959"/>
      <c r="M412" s="960"/>
      <c r="N412" s="959"/>
      <c r="O412" s="960"/>
      <c r="P412" s="961">
        <f t="shared" si="4"/>
        <v>0</v>
      </c>
      <c r="Q412" s="962"/>
    </row>
    <row r="413" spans="1:20" s="646" customFormat="1" x14ac:dyDescent="0.25">
      <c r="A413" s="641"/>
      <c r="B413" s="957" t="s">
        <v>395</v>
      </c>
      <c r="C413" s="958"/>
      <c r="D413" s="951"/>
      <c r="E413" s="952"/>
      <c r="F413" s="951"/>
      <c r="G413" s="952"/>
      <c r="H413" s="951"/>
      <c r="I413" s="952"/>
      <c r="J413" s="951"/>
      <c r="K413" s="952"/>
      <c r="L413" s="951"/>
      <c r="M413" s="952"/>
      <c r="N413" s="951"/>
      <c r="O413" s="952"/>
      <c r="P413" s="953">
        <f t="shared" si="4"/>
        <v>0</v>
      </c>
      <c r="Q413" s="954"/>
    </row>
    <row r="414" spans="1:20" s="646" customFormat="1" x14ac:dyDescent="0.25">
      <c r="A414" s="641"/>
      <c r="B414" s="955" t="s">
        <v>387</v>
      </c>
      <c r="C414" s="956"/>
      <c r="D414" s="955">
        <f>SUM(D408:E413)</f>
        <v>0</v>
      </c>
      <c r="E414" s="956"/>
      <c r="F414" s="955">
        <f>SUM(F408:G413)</f>
        <v>0</v>
      </c>
      <c r="G414" s="956"/>
      <c r="H414" s="955">
        <f>SUM(H408:I413)</f>
        <v>0</v>
      </c>
      <c r="I414" s="956"/>
      <c r="J414" s="955">
        <f>SUM(J408:K413)</f>
        <v>0</v>
      </c>
      <c r="K414" s="956"/>
      <c r="L414" s="955">
        <f>SUM(L408:M413)</f>
        <v>0</v>
      </c>
      <c r="M414" s="956"/>
      <c r="N414" s="955">
        <f>SUM(N408:O413)</f>
        <v>0</v>
      </c>
      <c r="O414" s="956"/>
      <c r="P414" s="955">
        <f>SUM(P408:Q413)</f>
        <v>0</v>
      </c>
      <c r="Q414" s="956"/>
    </row>
    <row r="415" spans="1:20" s="638" customFormat="1" x14ac:dyDescent="0.25">
      <c r="A415" s="641"/>
      <c r="M415" s="765"/>
      <c r="N415" s="766"/>
      <c r="O415" s="646"/>
      <c r="Q415" s="653"/>
      <c r="R415" s="766"/>
    </row>
    <row r="416" spans="1:20" x14ac:dyDescent="0.25">
      <c r="A416" s="656"/>
      <c r="B416" s="642" t="s">
        <v>396</v>
      </c>
      <c r="C416" s="641"/>
      <c r="D416" s="643"/>
      <c r="E416" s="639"/>
      <c r="F416" s="639"/>
      <c r="G416" s="678"/>
      <c r="H416" s="678"/>
      <c r="I416" s="639"/>
      <c r="J416" s="639"/>
      <c r="K416" s="639"/>
      <c r="L416" s="721"/>
      <c r="O416" s="656"/>
    </row>
    <row r="417" spans="1:26" x14ac:dyDescent="0.2">
      <c r="A417" s="641" t="s">
        <v>397</v>
      </c>
      <c r="B417" s="793" t="s">
        <v>57</v>
      </c>
      <c r="C417" s="794"/>
      <c r="D417" s="947" t="s">
        <v>70</v>
      </c>
      <c r="E417" s="948"/>
      <c r="F417" s="948"/>
      <c r="G417" s="948"/>
      <c r="H417" s="948"/>
      <c r="I417" s="948"/>
      <c r="J417" s="949"/>
      <c r="K417" s="767" t="s">
        <v>387</v>
      </c>
      <c r="O417" s="656"/>
    </row>
    <row r="418" spans="1:26" ht="15" x14ac:dyDescent="0.2">
      <c r="A418" s="656"/>
      <c r="B418" s="795"/>
      <c r="C418" s="796"/>
      <c r="D418" s="768" t="s">
        <v>260</v>
      </c>
      <c r="E418" s="768" t="s">
        <v>298</v>
      </c>
      <c r="F418" s="768" t="s">
        <v>119</v>
      </c>
      <c r="G418" s="768" t="s">
        <v>120</v>
      </c>
      <c r="H418" s="768" t="s">
        <v>121</v>
      </c>
      <c r="I418" s="768" t="s">
        <v>159</v>
      </c>
      <c r="J418" s="768" t="s">
        <v>380</v>
      </c>
      <c r="K418" s="769"/>
      <c r="O418" s="656"/>
    </row>
    <row r="419" spans="1:26" ht="15" x14ac:dyDescent="0.25">
      <c r="A419" s="656"/>
      <c r="B419" s="797"/>
      <c r="C419" s="798"/>
      <c r="D419" s="619" t="s">
        <v>208</v>
      </c>
      <c r="E419" s="619" t="s">
        <v>208</v>
      </c>
      <c r="F419" s="619" t="s">
        <v>208</v>
      </c>
      <c r="G419" s="619" t="s">
        <v>208</v>
      </c>
      <c r="H419" s="619" t="s">
        <v>208</v>
      </c>
      <c r="I419" s="619" t="s">
        <v>208</v>
      </c>
      <c r="J419" s="619" t="s">
        <v>208</v>
      </c>
      <c r="K419" s="619" t="s">
        <v>398</v>
      </c>
      <c r="O419" s="656"/>
    </row>
    <row r="420" spans="1:26" s="721" customFormat="1" ht="15" x14ac:dyDescent="0.25">
      <c r="B420" s="620" t="s">
        <v>399</v>
      </c>
      <c r="C420" s="621"/>
      <c r="D420" s="770"/>
      <c r="E420" s="728">
        <v>0</v>
      </c>
      <c r="F420" s="728">
        <v>0</v>
      </c>
      <c r="G420" s="728">
        <v>0</v>
      </c>
      <c r="H420" s="728">
        <v>0</v>
      </c>
      <c r="I420" s="728">
        <v>2</v>
      </c>
      <c r="J420" s="728">
        <v>1</v>
      </c>
      <c r="K420" s="771">
        <f>SUM(D420:J420)</f>
        <v>3</v>
      </c>
      <c r="L420" s="654"/>
      <c r="M420" s="653"/>
      <c r="N420" s="656"/>
      <c r="O420" s="638"/>
      <c r="P420" s="638"/>
    </row>
    <row r="421" spans="1:26" s="638" customFormat="1" x14ac:dyDescent="0.25">
      <c r="A421" s="641"/>
      <c r="M421" s="765"/>
      <c r="N421" s="766"/>
      <c r="O421" s="646"/>
      <c r="Q421" s="653"/>
      <c r="R421" s="766"/>
    </row>
    <row r="422" spans="1:26" s="773" customFormat="1" ht="20.25" x14ac:dyDescent="0.25">
      <c r="A422" s="950" t="s">
        <v>400</v>
      </c>
      <c r="B422" s="950"/>
      <c r="C422" s="950"/>
      <c r="D422" s="950"/>
      <c r="E422" s="950"/>
      <c r="F422" s="950"/>
      <c r="G422" s="678"/>
      <c r="H422" s="765"/>
      <c r="I422" s="765"/>
      <c r="J422" s="765"/>
      <c r="K422" s="765"/>
      <c r="L422" s="765"/>
      <c r="M422" s="765"/>
      <c r="N422" s="765"/>
      <c r="O422" s="772"/>
      <c r="P422" s="765"/>
    </row>
    <row r="423" spans="1:26" s="773" customFormat="1" x14ac:dyDescent="0.25">
      <c r="A423" s="774"/>
      <c r="B423" s="642" t="s">
        <v>401</v>
      </c>
      <c r="C423" s="765"/>
      <c r="D423" s="774"/>
      <c r="O423" s="775"/>
      <c r="W423" s="765"/>
    </row>
    <row r="424" spans="1:26" s="773" customFormat="1" ht="18" customHeight="1" x14ac:dyDescent="0.25">
      <c r="A424" s="641" t="s">
        <v>402</v>
      </c>
      <c r="B424" s="941" t="s">
        <v>403</v>
      </c>
      <c r="C424" s="943"/>
      <c r="D424" s="933" t="s">
        <v>15</v>
      </c>
      <c r="E424" s="934"/>
      <c r="F424" s="933" t="s">
        <v>404</v>
      </c>
      <c r="G424" s="934"/>
      <c r="H424" s="933" t="s">
        <v>405</v>
      </c>
      <c r="I424" s="934"/>
      <c r="J424" s="933" t="s">
        <v>406</v>
      </c>
      <c r="K424" s="934"/>
      <c r="O424" s="775"/>
      <c r="X424" s="765"/>
      <c r="Y424" s="765"/>
      <c r="Z424" s="765"/>
    </row>
    <row r="425" spans="1:26" s="773" customFormat="1" ht="18" customHeight="1" x14ac:dyDescent="0.25">
      <c r="A425" s="774"/>
      <c r="B425" s="944"/>
      <c r="C425" s="946"/>
      <c r="D425" s="619" t="s">
        <v>407</v>
      </c>
      <c r="E425" s="619" t="s">
        <v>408</v>
      </c>
      <c r="F425" s="619" t="s">
        <v>407</v>
      </c>
      <c r="G425" s="619" t="s">
        <v>408</v>
      </c>
      <c r="H425" s="619" t="s">
        <v>407</v>
      </c>
      <c r="I425" s="619" t="s">
        <v>408</v>
      </c>
      <c r="J425" s="619" t="s">
        <v>407</v>
      </c>
      <c r="K425" s="619" t="s">
        <v>408</v>
      </c>
      <c r="P425" s="765"/>
      <c r="Q425" s="765"/>
      <c r="R425" s="765"/>
    </row>
    <row r="426" spans="1:26" s="773" customFormat="1" ht="18" customHeight="1" x14ac:dyDescent="0.25">
      <c r="A426" s="641"/>
      <c r="B426" s="935" t="s">
        <v>409</v>
      </c>
      <c r="C426" s="937"/>
      <c r="D426" s="763">
        <f t="shared" ref="D426:E428" si="5">F426+J426+H426</f>
        <v>3</v>
      </c>
      <c r="E426" s="763">
        <f t="shared" si="5"/>
        <v>3</v>
      </c>
      <c r="F426" s="689">
        <v>2</v>
      </c>
      <c r="G426" s="689">
        <v>2</v>
      </c>
      <c r="H426" s="689">
        <v>1</v>
      </c>
      <c r="I426" s="689">
        <v>1</v>
      </c>
      <c r="J426" s="689">
        <v>0</v>
      </c>
      <c r="K426" s="689">
        <v>0</v>
      </c>
    </row>
    <row r="427" spans="1:26" s="773" customFormat="1" ht="18" customHeight="1" x14ac:dyDescent="0.25">
      <c r="A427" s="641"/>
      <c r="B427" s="935" t="s">
        <v>410</v>
      </c>
      <c r="C427" s="937"/>
      <c r="D427" s="763">
        <f t="shared" si="5"/>
        <v>0</v>
      </c>
      <c r="E427" s="763">
        <f t="shared" si="5"/>
        <v>0</v>
      </c>
      <c r="F427" s="689">
        <v>0</v>
      </c>
      <c r="G427" s="689">
        <v>0</v>
      </c>
      <c r="H427" s="689">
        <v>0</v>
      </c>
      <c r="I427" s="689">
        <v>0</v>
      </c>
      <c r="J427" s="689">
        <v>0</v>
      </c>
      <c r="K427" s="689">
        <v>0</v>
      </c>
    </row>
    <row r="428" spans="1:26" s="773" customFormat="1" ht="18" customHeight="1" x14ac:dyDescent="0.25">
      <c r="A428" s="641"/>
      <c r="B428" s="935" t="s">
        <v>411</v>
      </c>
      <c r="C428" s="937"/>
      <c r="D428" s="763">
        <f t="shared" si="5"/>
        <v>0</v>
      </c>
      <c r="E428" s="763">
        <f t="shared" si="5"/>
        <v>0</v>
      </c>
      <c r="F428" s="689">
        <v>0</v>
      </c>
      <c r="G428" s="689">
        <v>0</v>
      </c>
      <c r="H428" s="689">
        <v>0</v>
      </c>
      <c r="I428" s="689">
        <v>0</v>
      </c>
      <c r="J428" s="689">
        <v>0</v>
      </c>
      <c r="K428" s="689">
        <v>0</v>
      </c>
      <c r="Q428" s="775"/>
      <c r="R428" s="775"/>
    </row>
    <row r="429" spans="1:26" s="773" customFormat="1" ht="18" customHeight="1" x14ac:dyDescent="0.25">
      <c r="A429" s="774"/>
      <c r="B429" s="938" t="s">
        <v>15</v>
      </c>
      <c r="C429" s="940"/>
      <c r="D429" s="763">
        <f t="shared" ref="D429:K429" si="6">SUM(D426:D428)</f>
        <v>3</v>
      </c>
      <c r="E429" s="763">
        <f t="shared" si="6"/>
        <v>3</v>
      </c>
      <c r="F429" s="763">
        <f t="shared" si="6"/>
        <v>2</v>
      </c>
      <c r="G429" s="763">
        <f t="shared" si="6"/>
        <v>2</v>
      </c>
      <c r="H429" s="763">
        <f t="shared" si="6"/>
        <v>1</v>
      </c>
      <c r="I429" s="763">
        <f t="shared" si="6"/>
        <v>1</v>
      </c>
      <c r="J429" s="763">
        <f t="shared" si="6"/>
        <v>0</v>
      </c>
      <c r="K429" s="763">
        <f t="shared" si="6"/>
        <v>0</v>
      </c>
    </row>
    <row r="430" spans="1:26" s="773" customFormat="1" ht="18" customHeight="1" x14ac:dyDescent="0.25">
      <c r="A430" s="774"/>
      <c r="B430" s="765"/>
      <c r="G430" s="678"/>
      <c r="O430" s="775"/>
    </row>
    <row r="431" spans="1:26" s="773" customFormat="1" ht="18" customHeight="1" x14ac:dyDescent="0.25">
      <c r="A431" s="774"/>
      <c r="B431" s="642" t="s">
        <v>412</v>
      </c>
      <c r="C431" s="765"/>
      <c r="D431" s="765"/>
      <c r="E431" s="774"/>
      <c r="F431" s="765"/>
      <c r="G431" s="765"/>
      <c r="H431" s="765"/>
      <c r="I431" s="765"/>
      <c r="J431" s="765"/>
      <c r="K431" s="765"/>
      <c r="L431" s="776"/>
      <c r="O431" s="775"/>
    </row>
    <row r="432" spans="1:26" s="773" customFormat="1" ht="18" customHeight="1" x14ac:dyDescent="0.25">
      <c r="A432" s="774" t="s">
        <v>413</v>
      </c>
      <c r="B432" s="941" t="s">
        <v>414</v>
      </c>
      <c r="C432" s="942"/>
      <c r="D432" s="943"/>
      <c r="E432" s="933" t="s">
        <v>15</v>
      </c>
      <c r="F432" s="934"/>
      <c r="G432" s="933" t="s">
        <v>405</v>
      </c>
      <c r="H432" s="934"/>
      <c r="I432" s="933" t="s">
        <v>406</v>
      </c>
      <c r="J432" s="934"/>
      <c r="N432" s="775"/>
    </row>
    <row r="433" spans="1:18" s="773" customFormat="1" ht="18" customHeight="1" x14ac:dyDescent="0.25">
      <c r="A433" s="774"/>
      <c r="B433" s="944"/>
      <c r="C433" s="945"/>
      <c r="D433" s="946"/>
      <c r="E433" s="619" t="s">
        <v>407</v>
      </c>
      <c r="F433" s="619" t="s">
        <v>408</v>
      </c>
      <c r="G433" s="619" t="s">
        <v>407</v>
      </c>
      <c r="H433" s="619" t="s">
        <v>408</v>
      </c>
      <c r="I433" s="619" t="s">
        <v>407</v>
      </c>
      <c r="J433" s="619" t="s">
        <v>408</v>
      </c>
      <c r="N433" s="775"/>
    </row>
    <row r="434" spans="1:18" s="773" customFormat="1" ht="18" customHeight="1" x14ac:dyDescent="0.25">
      <c r="A434" s="641"/>
      <c r="B434" s="935" t="s">
        <v>415</v>
      </c>
      <c r="C434" s="936"/>
      <c r="D434" s="937"/>
      <c r="E434" s="763">
        <f>G434+I434</f>
        <v>0</v>
      </c>
      <c r="F434" s="763">
        <f>H434+J434</f>
        <v>0</v>
      </c>
      <c r="G434" s="689">
        <v>0</v>
      </c>
      <c r="H434" s="689">
        <v>0</v>
      </c>
      <c r="I434" s="689">
        <v>0</v>
      </c>
      <c r="J434" s="689">
        <v>0</v>
      </c>
      <c r="N434" s="775"/>
    </row>
    <row r="435" spans="1:18" s="773" customFormat="1" ht="18" customHeight="1" x14ac:dyDescent="0.25">
      <c r="A435" s="641"/>
      <c r="B435" s="935" t="s">
        <v>416</v>
      </c>
      <c r="C435" s="936"/>
      <c r="D435" s="937"/>
      <c r="E435" s="763">
        <f>G435+I435</f>
        <v>0</v>
      </c>
      <c r="F435" s="763">
        <f>H435+J435</f>
        <v>0</v>
      </c>
      <c r="G435" s="689">
        <v>0</v>
      </c>
      <c r="H435" s="689">
        <v>0</v>
      </c>
      <c r="I435" s="689">
        <v>0</v>
      </c>
      <c r="J435" s="689">
        <v>0</v>
      </c>
      <c r="N435" s="775"/>
      <c r="R435" s="777"/>
    </row>
    <row r="436" spans="1:18" s="638" customFormat="1" ht="18" customHeight="1" x14ac:dyDescent="0.25">
      <c r="A436" s="641"/>
      <c r="B436" s="938" t="s">
        <v>417</v>
      </c>
      <c r="C436" s="939"/>
      <c r="D436" s="940"/>
      <c r="E436" s="763">
        <f t="shared" ref="E436:J436" si="7">SUM(E434:E435)</f>
        <v>0</v>
      </c>
      <c r="F436" s="763">
        <f t="shared" si="7"/>
        <v>0</v>
      </c>
      <c r="G436" s="763">
        <f t="shared" si="7"/>
        <v>0</v>
      </c>
      <c r="H436" s="763">
        <f t="shared" si="7"/>
        <v>0</v>
      </c>
      <c r="I436" s="763">
        <f t="shared" si="7"/>
        <v>0</v>
      </c>
      <c r="J436" s="763">
        <f t="shared" si="7"/>
        <v>0</v>
      </c>
      <c r="N436" s="646"/>
      <c r="R436" s="778"/>
    </row>
    <row r="437" spans="1:18" s="638" customFormat="1" ht="18" customHeight="1" x14ac:dyDescent="0.25">
      <c r="A437" s="641"/>
      <c r="O437" s="646"/>
    </row>
  </sheetData>
  <mergeCells count="412">
    <mergeCell ref="A4:K4"/>
    <mergeCell ref="A6:F6"/>
    <mergeCell ref="B9:E9"/>
    <mergeCell ref="B10:E10"/>
    <mergeCell ref="B11:E11"/>
    <mergeCell ref="B12:E12"/>
    <mergeCell ref="B21:C21"/>
    <mergeCell ref="B22:C22"/>
    <mergeCell ref="B23:C23"/>
    <mergeCell ref="B24:C24"/>
    <mergeCell ref="B27:E27"/>
    <mergeCell ref="B28:E28"/>
    <mergeCell ref="B15:C16"/>
    <mergeCell ref="D15:F15"/>
    <mergeCell ref="B17:C17"/>
    <mergeCell ref="B18:C18"/>
    <mergeCell ref="B19:C19"/>
    <mergeCell ref="B20:C20"/>
    <mergeCell ref="B35:E35"/>
    <mergeCell ref="B36:E36"/>
    <mergeCell ref="B37:E37"/>
    <mergeCell ref="B38:E38"/>
    <mergeCell ref="B39:E39"/>
    <mergeCell ref="B42:E42"/>
    <mergeCell ref="B29:E29"/>
    <mergeCell ref="B30:E30"/>
    <mergeCell ref="B31:E31"/>
    <mergeCell ref="B32:E32"/>
    <mergeCell ref="B33:E33"/>
    <mergeCell ref="B34:E34"/>
    <mergeCell ref="B49:C50"/>
    <mergeCell ref="D49:E49"/>
    <mergeCell ref="D50:E50"/>
    <mergeCell ref="B53:E53"/>
    <mergeCell ref="B54:E54"/>
    <mergeCell ref="B55:E55"/>
    <mergeCell ref="B43:E43"/>
    <mergeCell ref="B44:E44"/>
    <mergeCell ref="B45:E45"/>
    <mergeCell ref="B46:E46"/>
    <mergeCell ref="B47:E47"/>
    <mergeCell ref="B48:E48"/>
    <mergeCell ref="B64:E64"/>
    <mergeCell ref="B65:E65"/>
    <mergeCell ref="B66:E66"/>
    <mergeCell ref="B67:E67"/>
    <mergeCell ref="B68:E68"/>
    <mergeCell ref="B69:E69"/>
    <mergeCell ref="B56:E56"/>
    <mergeCell ref="B57:E57"/>
    <mergeCell ref="B58:E58"/>
    <mergeCell ref="B59:E59"/>
    <mergeCell ref="B60:E60"/>
    <mergeCell ref="B61:E61"/>
    <mergeCell ref="B78:E78"/>
    <mergeCell ref="B79:E79"/>
    <mergeCell ref="B80:E80"/>
    <mergeCell ref="B81:E81"/>
    <mergeCell ref="B82:E82"/>
    <mergeCell ref="B83:E83"/>
    <mergeCell ref="B70:E70"/>
    <mergeCell ref="B71:E71"/>
    <mergeCell ref="B72:E72"/>
    <mergeCell ref="B73:E73"/>
    <mergeCell ref="B74:E74"/>
    <mergeCell ref="B77:E77"/>
    <mergeCell ref="B90:E90"/>
    <mergeCell ref="B91:E91"/>
    <mergeCell ref="B92:E92"/>
    <mergeCell ref="B93:E93"/>
    <mergeCell ref="B94:E94"/>
    <mergeCell ref="B95:E95"/>
    <mergeCell ref="B84:E84"/>
    <mergeCell ref="B85:E85"/>
    <mergeCell ref="B86:E86"/>
    <mergeCell ref="B87:E87"/>
    <mergeCell ref="B88:E88"/>
    <mergeCell ref="B89:E89"/>
    <mergeCell ref="P105:P106"/>
    <mergeCell ref="B107:C107"/>
    <mergeCell ref="B108:C108"/>
    <mergeCell ref="B96:E96"/>
    <mergeCell ref="B97:E97"/>
    <mergeCell ref="B98:E98"/>
    <mergeCell ref="B99:E99"/>
    <mergeCell ref="B100:E100"/>
    <mergeCell ref="B101:E101"/>
    <mergeCell ref="B109:C109"/>
    <mergeCell ref="B110:C110"/>
    <mergeCell ref="B111:C111"/>
    <mergeCell ref="B112:C112"/>
    <mergeCell ref="B113:C113"/>
    <mergeCell ref="B114:C114"/>
    <mergeCell ref="A103:F103"/>
    <mergeCell ref="B105:C106"/>
    <mergeCell ref="D105:O105"/>
    <mergeCell ref="D125:O125"/>
    <mergeCell ref="P125:P126"/>
    <mergeCell ref="B127:C127"/>
    <mergeCell ref="B115:C115"/>
    <mergeCell ref="B116:C116"/>
    <mergeCell ref="B117:C117"/>
    <mergeCell ref="B118:C118"/>
    <mergeCell ref="B119:C119"/>
    <mergeCell ref="B120:C120"/>
    <mergeCell ref="B128:C128"/>
    <mergeCell ref="B129:C129"/>
    <mergeCell ref="B130:C130"/>
    <mergeCell ref="B131:C131"/>
    <mergeCell ref="B132:C132"/>
    <mergeCell ref="B133:C133"/>
    <mergeCell ref="B121:C121"/>
    <mergeCell ref="B122:C122"/>
    <mergeCell ref="B125:C126"/>
    <mergeCell ref="B143:C144"/>
    <mergeCell ref="D143:G143"/>
    <mergeCell ref="D144:G144"/>
    <mergeCell ref="B149:E150"/>
    <mergeCell ref="F149:G149"/>
    <mergeCell ref="H149:I149"/>
    <mergeCell ref="B134:C134"/>
    <mergeCell ref="B135:C135"/>
    <mergeCell ref="B136:C136"/>
    <mergeCell ref="A138:F138"/>
    <mergeCell ref="B140:G140"/>
    <mergeCell ref="B141:C142"/>
    <mergeCell ref="D141:G141"/>
    <mergeCell ref="D142:G142"/>
    <mergeCell ref="B167:D168"/>
    <mergeCell ref="E167:Q167"/>
    <mergeCell ref="R167:R168"/>
    <mergeCell ref="B178:D179"/>
    <mergeCell ref="E178:Q178"/>
    <mergeCell ref="R178:R179"/>
    <mergeCell ref="V149:W149"/>
    <mergeCell ref="X149:Y149"/>
    <mergeCell ref="Z149:AA149"/>
    <mergeCell ref="B151:E151"/>
    <mergeCell ref="B156:D157"/>
    <mergeCell ref="E156:Q156"/>
    <mergeCell ref="R156:R157"/>
    <mergeCell ref="J149:K149"/>
    <mergeCell ref="L149:M149"/>
    <mergeCell ref="N149:O149"/>
    <mergeCell ref="P149:Q149"/>
    <mergeCell ref="R149:S149"/>
    <mergeCell ref="T149:U149"/>
    <mergeCell ref="B190:C190"/>
    <mergeCell ref="B195:D196"/>
    <mergeCell ref="E195:Q195"/>
    <mergeCell ref="R195:R196"/>
    <mergeCell ref="B206:D207"/>
    <mergeCell ref="E206:Q206"/>
    <mergeCell ref="R206:R207"/>
    <mergeCell ref="B188:C189"/>
    <mergeCell ref="D188:E188"/>
    <mergeCell ref="F188:G188"/>
    <mergeCell ref="H188:I188"/>
    <mergeCell ref="J188:K188"/>
    <mergeCell ref="L188:M188"/>
    <mergeCell ref="H233:H235"/>
    <mergeCell ref="D234:E234"/>
    <mergeCell ref="F234:G234"/>
    <mergeCell ref="A216:F216"/>
    <mergeCell ref="B218:D218"/>
    <mergeCell ref="B219:D219"/>
    <mergeCell ref="B220:D220"/>
    <mergeCell ref="A224:F224"/>
    <mergeCell ref="B226:F226"/>
    <mergeCell ref="B236:C236"/>
    <mergeCell ref="B237:C237"/>
    <mergeCell ref="B238:C238"/>
    <mergeCell ref="B239:C239"/>
    <mergeCell ref="B240:C240"/>
    <mergeCell ref="B241:C241"/>
    <mergeCell ref="B227:F227"/>
    <mergeCell ref="A229:F229"/>
    <mergeCell ref="B233:C235"/>
    <mergeCell ref="D233:G233"/>
    <mergeCell ref="Q245:R245"/>
    <mergeCell ref="B247:C247"/>
    <mergeCell ref="B248:C248"/>
    <mergeCell ref="B249:C249"/>
    <mergeCell ref="B250:C250"/>
    <mergeCell ref="B251:C251"/>
    <mergeCell ref="B244:C246"/>
    <mergeCell ref="D244:E244"/>
    <mergeCell ref="F244:K244"/>
    <mergeCell ref="L244:M244"/>
    <mergeCell ref="D245:E245"/>
    <mergeCell ref="F245:G245"/>
    <mergeCell ref="H245:I245"/>
    <mergeCell ref="J245:K245"/>
    <mergeCell ref="L245:M245"/>
    <mergeCell ref="O256:P256"/>
    <mergeCell ref="B258:C258"/>
    <mergeCell ref="A261:F261"/>
    <mergeCell ref="B263:C265"/>
    <mergeCell ref="D263:K263"/>
    <mergeCell ref="N263:N265"/>
    <mergeCell ref="D264:E264"/>
    <mergeCell ref="F264:G264"/>
    <mergeCell ref="H264:I264"/>
    <mergeCell ref="J264:K264"/>
    <mergeCell ref="B255:C257"/>
    <mergeCell ref="D255:G255"/>
    <mergeCell ref="H255:I255"/>
    <mergeCell ref="J255:J257"/>
    <mergeCell ref="D256:E256"/>
    <mergeCell ref="F256:G256"/>
    <mergeCell ref="H256:I256"/>
    <mergeCell ref="A273:F273"/>
    <mergeCell ref="A279:F279"/>
    <mergeCell ref="B281:D281"/>
    <mergeCell ref="B282:D282"/>
    <mergeCell ref="B283:D283"/>
    <mergeCell ref="B284:D284"/>
    <mergeCell ref="L264:M264"/>
    <mergeCell ref="B266:C266"/>
    <mergeCell ref="B267:C267"/>
    <mergeCell ref="B268:C268"/>
    <mergeCell ref="B269:C269"/>
    <mergeCell ref="B270:C270"/>
    <mergeCell ref="B291:D291"/>
    <mergeCell ref="B292:D292"/>
    <mergeCell ref="B293:D293"/>
    <mergeCell ref="B294:D294"/>
    <mergeCell ref="B295:D295"/>
    <mergeCell ref="B296:D296"/>
    <mergeCell ref="B285:D285"/>
    <mergeCell ref="B286:D286"/>
    <mergeCell ref="B287:D287"/>
    <mergeCell ref="B288:D288"/>
    <mergeCell ref="B289:D289"/>
    <mergeCell ref="B290:D290"/>
    <mergeCell ref="B304:D304"/>
    <mergeCell ref="A306:F306"/>
    <mergeCell ref="B308:E308"/>
    <mergeCell ref="B313:E313"/>
    <mergeCell ref="B314:E314"/>
    <mergeCell ref="B315:E315"/>
    <mergeCell ref="B297:D297"/>
    <mergeCell ref="B298:D298"/>
    <mergeCell ref="B300:D300"/>
    <mergeCell ref="B301:D301"/>
    <mergeCell ref="B302:D302"/>
    <mergeCell ref="B303:D303"/>
    <mergeCell ref="B325:C325"/>
    <mergeCell ref="B326:C326"/>
    <mergeCell ref="A328:F328"/>
    <mergeCell ref="B330:C330"/>
    <mergeCell ref="B331:C331"/>
    <mergeCell ref="B332:C332"/>
    <mergeCell ref="B316:E316"/>
    <mergeCell ref="A319:F319"/>
    <mergeCell ref="B321:C321"/>
    <mergeCell ref="B322:C322"/>
    <mergeCell ref="B323:C323"/>
    <mergeCell ref="B324:C324"/>
    <mergeCell ref="H340:H341"/>
    <mergeCell ref="I340:I341"/>
    <mergeCell ref="J340:J341"/>
    <mergeCell ref="B342:C342"/>
    <mergeCell ref="B343:C343"/>
    <mergeCell ref="A345:G345"/>
    <mergeCell ref="B333:C333"/>
    <mergeCell ref="B334:C334"/>
    <mergeCell ref="A337:F337"/>
    <mergeCell ref="B339:C341"/>
    <mergeCell ref="D339:E339"/>
    <mergeCell ref="F339:J339"/>
    <mergeCell ref="D340:D341"/>
    <mergeCell ref="E340:E341"/>
    <mergeCell ref="F340:F341"/>
    <mergeCell ref="G340:G341"/>
    <mergeCell ref="B353:F353"/>
    <mergeCell ref="B354:F354"/>
    <mergeCell ref="B355:F355"/>
    <mergeCell ref="B356:F356"/>
    <mergeCell ref="B357:F357"/>
    <mergeCell ref="B358:F358"/>
    <mergeCell ref="B347:F348"/>
    <mergeCell ref="G347:L347"/>
    <mergeCell ref="B349:F349"/>
    <mergeCell ref="B350:F350"/>
    <mergeCell ref="B351:F351"/>
    <mergeCell ref="B352:F352"/>
    <mergeCell ref="B370:F370"/>
    <mergeCell ref="B371:F371"/>
    <mergeCell ref="B374:F375"/>
    <mergeCell ref="G374:N374"/>
    <mergeCell ref="B376:F376"/>
    <mergeCell ref="B377:F377"/>
    <mergeCell ref="B359:F359"/>
    <mergeCell ref="B362:F363"/>
    <mergeCell ref="G362:L362"/>
    <mergeCell ref="B364:F364"/>
    <mergeCell ref="B365:F365"/>
    <mergeCell ref="B368:F369"/>
    <mergeCell ref="G368:N368"/>
    <mergeCell ref="B386:F386"/>
    <mergeCell ref="B387:F387"/>
    <mergeCell ref="B388:F388"/>
    <mergeCell ref="B389:F389"/>
    <mergeCell ref="B390:F390"/>
    <mergeCell ref="B391:F391"/>
    <mergeCell ref="B380:F381"/>
    <mergeCell ref="G380:J380"/>
    <mergeCell ref="B382:F382"/>
    <mergeCell ref="B383:F383"/>
    <mergeCell ref="B384:F384"/>
    <mergeCell ref="B385:F385"/>
    <mergeCell ref="B392:F392"/>
    <mergeCell ref="B395:F395"/>
    <mergeCell ref="B396:F396"/>
    <mergeCell ref="B397:F397"/>
    <mergeCell ref="B400:D402"/>
    <mergeCell ref="E400:T400"/>
    <mergeCell ref="E401:F401"/>
    <mergeCell ref="G401:H401"/>
    <mergeCell ref="I401:J401"/>
    <mergeCell ref="K401:L401"/>
    <mergeCell ref="M401:N401"/>
    <mergeCell ref="O401:P401"/>
    <mergeCell ref="Q401:R401"/>
    <mergeCell ref="S401:T401"/>
    <mergeCell ref="B403:D403"/>
    <mergeCell ref="B406:C407"/>
    <mergeCell ref="D406:I406"/>
    <mergeCell ref="J406:O406"/>
    <mergeCell ref="P406:Q407"/>
    <mergeCell ref="D407:E407"/>
    <mergeCell ref="F407:G407"/>
    <mergeCell ref="H407:I407"/>
    <mergeCell ref="J407:K407"/>
    <mergeCell ref="L407:M407"/>
    <mergeCell ref="N407:O407"/>
    <mergeCell ref="B408:C408"/>
    <mergeCell ref="D408:E408"/>
    <mergeCell ref="F408:G408"/>
    <mergeCell ref="H408:I408"/>
    <mergeCell ref="J408:K408"/>
    <mergeCell ref="L408:M408"/>
    <mergeCell ref="N408:O408"/>
    <mergeCell ref="P408:Q408"/>
    <mergeCell ref="B409:C409"/>
    <mergeCell ref="D409:E409"/>
    <mergeCell ref="F409:G409"/>
    <mergeCell ref="H409:I409"/>
    <mergeCell ref="J409:K409"/>
    <mergeCell ref="L409:M409"/>
    <mergeCell ref="N409:O409"/>
    <mergeCell ref="P409:Q409"/>
    <mergeCell ref="B410:C410"/>
    <mergeCell ref="D410:E410"/>
    <mergeCell ref="F410:G410"/>
    <mergeCell ref="H410:I410"/>
    <mergeCell ref="J410:K410"/>
    <mergeCell ref="L410:M410"/>
    <mergeCell ref="N410:O410"/>
    <mergeCell ref="P410:Q410"/>
    <mergeCell ref="N411:O411"/>
    <mergeCell ref="P411:Q411"/>
    <mergeCell ref="B412:C412"/>
    <mergeCell ref="D412:E412"/>
    <mergeCell ref="F412:G412"/>
    <mergeCell ref="H412:I412"/>
    <mergeCell ref="J412:K412"/>
    <mergeCell ref="L412:M412"/>
    <mergeCell ref="N412:O412"/>
    <mergeCell ref="P412:Q412"/>
    <mergeCell ref="B411:C411"/>
    <mergeCell ref="D411:E411"/>
    <mergeCell ref="F411:G411"/>
    <mergeCell ref="H411:I411"/>
    <mergeCell ref="J411:K411"/>
    <mergeCell ref="L411:M411"/>
    <mergeCell ref="P413:Q413"/>
    <mergeCell ref="B414:C414"/>
    <mergeCell ref="D414:E414"/>
    <mergeCell ref="F414:G414"/>
    <mergeCell ref="H414:I414"/>
    <mergeCell ref="J414:K414"/>
    <mergeCell ref="L414:M414"/>
    <mergeCell ref="N414:O414"/>
    <mergeCell ref="P414:Q414"/>
    <mergeCell ref="B413:C413"/>
    <mergeCell ref="D413:E413"/>
    <mergeCell ref="F413:G413"/>
    <mergeCell ref="H413:I413"/>
    <mergeCell ref="J413:K413"/>
    <mergeCell ref="L413:M413"/>
    <mergeCell ref="B417:C419"/>
    <mergeCell ref="D417:J417"/>
    <mergeCell ref="A422:F422"/>
    <mergeCell ref="B424:C425"/>
    <mergeCell ref="D424:E424"/>
    <mergeCell ref="F424:G424"/>
    <mergeCell ref="H424:I424"/>
    <mergeCell ref="J424:K424"/>
    <mergeCell ref="N413:O413"/>
    <mergeCell ref="G432:H432"/>
    <mergeCell ref="I432:J432"/>
    <mergeCell ref="B434:D434"/>
    <mergeCell ref="B435:D435"/>
    <mergeCell ref="B436:D436"/>
    <mergeCell ref="B426:C426"/>
    <mergeCell ref="B427:C427"/>
    <mergeCell ref="B428:C428"/>
    <mergeCell ref="B429:C429"/>
    <mergeCell ref="B432:D433"/>
    <mergeCell ref="E432:F432"/>
  </mergeCells>
  <conditionalFormatting sqref="R208:R214">
    <cfRule type="cellIs" dxfId="20" priority="1" operator="greaterThan">
      <formula>0</formula>
    </cfRule>
  </conditionalFormatting>
  <conditionalFormatting sqref="R206:R207">
    <cfRule type="expression" dxfId="19" priority="2">
      <formula>#REF!&gt;0</formula>
    </cfRule>
  </conditionalFormatting>
  <conditionalFormatting sqref="R197:R203">
    <cfRule type="cellIs" dxfId="18" priority="3" operator="greaterThan">
      <formula>0</formula>
    </cfRule>
  </conditionalFormatting>
  <conditionalFormatting sqref="R195:R196">
    <cfRule type="expression" dxfId="17" priority="4">
      <formula>#REF!&gt;0</formula>
    </cfRule>
  </conditionalFormatting>
  <conditionalFormatting sqref="R169:R175">
    <cfRule type="cellIs" dxfId="16" priority="5" operator="greaterThan">
      <formula>0</formula>
    </cfRule>
  </conditionalFormatting>
  <conditionalFormatting sqref="R167:R168">
    <cfRule type="expression" dxfId="15" priority="6">
      <formula>#REF!&gt;0</formula>
    </cfRule>
  </conditionalFormatting>
  <conditionalFormatting sqref="R156:R157 R178:R179">
    <cfRule type="expression" dxfId="14" priority="7">
      <formula>#REF!&gt;0</formula>
    </cfRule>
  </conditionalFormatting>
  <conditionalFormatting sqref="H127:N130">
    <cfRule type="cellIs" dxfId="13" priority="8" operator="equal">
      <formula>0</formula>
    </cfRule>
  </conditionalFormatting>
  <conditionalFormatting sqref="G128:N128">
    <cfRule type="cellIs" dxfId="12" priority="9" operator="equal">
      <formula>0</formula>
    </cfRule>
  </conditionalFormatting>
  <conditionalFormatting sqref="F127:G127">
    <cfRule type="cellIs" dxfId="11" priority="10" operator="equal">
      <formula>0</formula>
    </cfRule>
  </conditionalFormatting>
  <conditionalFormatting sqref="I127:N127 J132:N132 H133:N135 E136:N136">
    <cfRule type="cellIs" dxfId="10" priority="11" operator="equal">
      <formula>0</formula>
    </cfRule>
  </conditionalFormatting>
  <conditionalFormatting sqref="P125:P126">
    <cfRule type="expression" dxfId="9" priority="12">
      <formula>$P$124&gt;0</formula>
    </cfRule>
  </conditionalFormatting>
  <conditionalFormatting sqref="H107:N110">
    <cfRule type="cellIs" dxfId="8" priority="13" operator="equal">
      <formula>0</formula>
    </cfRule>
  </conditionalFormatting>
  <conditionalFormatting sqref="G108:N108">
    <cfRule type="cellIs" dxfId="7" priority="14" operator="equal">
      <formula>0</formula>
    </cfRule>
  </conditionalFormatting>
  <conditionalFormatting sqref="F107:G107">
    <cfRule type="cellIs" dxfId="6" priority="15" operator="equal">
      <formula>0</formula>
    </cfRule>
  </conditionalFormatting>
  <conditionalFormatting sqref="R158:R164">
    <cfRule type="cellIs" dxfId="5" priority="16" operator="greaterThan">
      <formula>0</formula>
    </cfRule>
  </conditionalFormatting>
  <conditionalFormatting sqref="F151:G151">
    <cfRule type="cellIs" dxfId="4" priority="17" operator="equal">
      <formula>0</formula>
    </cfRule>
  </conditionalFormatting>
  <conditionalFormatting sqref="H143:I144">
    <cfRule type="cellIs" dxfId="3" priority="18" operator="equal">
      <formula>0</formula>
    </cfRule>
  </conditionalFormatting>
  <conditionalFormatting sqref="I107:N107 J112:N112 H113:N122">
    <cfRule type="cellIs" dxfId="2" priority="19" operator="equal">
      <formula>0</formula>
    </cfRule>
  </conditionalFormatting>
  <conditionalFormatting sqref="P107:P122 P127:P136 R180:R184">
    <cfRule type="cellIs" dxfId="1" priority="20" operator="greaterThan">
      <formula>0</formula>
    </cfRule>
  </conditionalFormatting>
  <conditionalFormatting sqref="P105:P106">
    <cfRule type="expression" dxfId="0" priority="21">
      <formula>$P$124&gt;0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CF457-3553-4352-9E4C-679A6E6C3EFB}">
  <dimension ref="A1:AA437"/>
  <sheetViews>
    <sheetView tabSelected="1" workbookViewId="0">
      <selection activeCell="I30" sqref="I30"/>
    </sheetView>
  </sheetViews>
  <sheetFormatPr baseColWidth="10" defaultRowHeight="15" x14ac:dyDescent="0.25"/>
  <sheetData>
    <row r="1" spans="1:23" x14ac:dyDescent="0.25">
      <c r="A1" s="1076"/>
      <c r="B1" s="1077" t="s">
        <v>419</v>
      </c>
      <c r="C1" s="1078"/>
      <c r="D1" s="1078"/>
      <c r="E1" s="1078"/>
      <c r="F1" s="1078"/>
      <c r="G1" s="1078"/>
      <c r="H1" s="1078"/>
      <c r="I1" s="1078"/>
      <c r="J1" s="1078"/>
      <c r="K1" s="1078"/>
      <c r="L1" s="1078"/>
      <c r="M1" s="1075"/>
      <c r="N1" s="1075"/>
      <c r="O1" s="1075"/>
      <c r="P1" s="1075"/>
      <c r="Q1" s="1075"/>
      <c r="R1" s="1075"/>
      <c r="S1" s="1075"/>
      <c r="T1" s="1075"/>
      <c r="U1" s="1075"/>
      <c r="V1" s="1075"/>
      <c r="W1" s="1075"/>
    </row>
    <row r="2" spans="1:23" x14ac:dyDescent="0.25">
      <c r="A2" s="1076"/>
      <c r="B2" s="1077" t="s">
        <v>0</v>
      </c>
      <c r="C2" s="1078" t="s">
        <v>424</v>
      </c>
      <c r="D2" s="1078"/>
      <c r="E2" s="1078"/>
      <c r="F2" s="1078"/>
      <c r="G2" s="1078"/>
      <c r="H2" s="1078"/>
      <c r="I2" s="1078"/>
      <c r="J2" s="1078"/>
      <c r="K2" s="1078"/>
      <c r="L2" s="1078"/>
      <c r="M2" s="1075"/>
      <c r="N2" s="1075"/>
      <c r="O2" s="1075"/>
      <c r="P2" s="1075"/>
      <c r="Q2" s="1075"/>
      <c r="R2" s="1075"/>
      <c r="S2" s="1075"/>
      <c r="T2" s="1075"/>
      <c r="U2" s="1075"/>
      <c r="V2" s="1075"/>
      <c r="W2" s="1075"/>
    </row>
    <row r="3" spans="1:23" x14ac:dyDescent="0.25">
      <c r="A3" s="1076"/>
      <c r="B3" s="1077" t="s">
        <v>1</v>
      </c>
      <c r="C3" s="1078" t="s">
        <v>425</v>
      </c>
      <c r="D3" s="1078"/>
      <c r="E3" s="1078"/>
      <c r="F3" s="1078"/>
      <c r="G3" s="1078"/>
      <c r="H3" s="1078"/>
      <c r="I3" s="1078"/>
      <c r="J3" s="1078"/>
      <c r="K3" s="1078"/>
      <c r="L3" s="1078"/>
      <c r="M3" s="1075"/>
      <c r="N3" s="1075"/>
      <c r="O3" s="1075"/>
      <c r="P3" s="1075"/>
      <c r="Q3" s="1075"/>
      <c r="R3" s="1075"/>
      <c r="S3" s="1075"/>
      <c r="T3" s="1075"/>
      <c r="U3" s="1075"/>
      <c r="V3" s="1075"/>
      <c r="W3" s="1075"/>
    </row>
    <row r="4" spans="1:23" ht="15.75" x14ac:dyDescent="0.25">
      <c r="A4" s="932" t="s">
        <v>2</v>
      </c>
      <c r="B4" s="932"/>
      <c r="C4" s="932"/>
      <c r="D4" s="932"/>
      <c r="E4" s="932"/>
      <c r="F4" s="932"/>
      <c r="G4" s="932"/>
      <c r="H4" s="932"/>
      <c r="I4" s="932"/>
      <c r="J4" s="932"/>
      <c r="K4" s="932"/>
      <c r="L4" s="1079"/>
      <c r="M4" s="1079"/>
      <c r="N4" s="1075"/>
      <c r="O4" s="1075"/>
      <c r="P4" s="1075"/>
      <c r="Q4" s="1075"/>
      <c r="R4" s="1075"/>
      <c r="S4" s="1075"/>
      <c r="T4" s="1075"/>
      <c r="U4" s="1075"/>
      <c r="V4" s="1075"/>
      <c r="W4" s="1075"/>
    </row>
    <row r="5" spans="1:23" x14ac:dyDescent="0.25">
      <c r="A5" s="1076"/>
      <c r="B5" s="1077"/>
      <c r="C5" s="1078"/>
      <c r="D5" s="1078"/>
      <c r="E5" s="1078"/>
      <c r="F5" s="1078"/>
      <c r="G5" s="1078"/>
      <c r="H5" s="1078"/>
      <c r="I5" s="1078"/>
      <c r="J5" s="1078"/>
      <c r="K5" s="1080"/>
      <c r="L5" s="1080"/>
      <c r="M5" s="1075"/>
      <c r="N5" s="1075"/>
      <c r="O5" s="1075"/>
      <c r="P5" s="1075"/>
      <c r="Q5" s="1075"/>
      <c r="R5" s="1075"/>
      <c r="S5" s="1075"/>
      <c r="T5" s="1075"/>
      <c r="U5" s="1075"/>
      <c r="V5" s="1075"/>
      <c r="W5" s="1075"/>
    </row>
    <row r="6" spans="1:23" ht="20.25" x14ac:dyDescent="0.25">
      <c r="A6" s="802" t="s">
        <v>3</v>
      </c>
      <c r="B6" s="802"/>
      <c r="C6" s="802"/>
      <c r="D6" s="802"/>
      <c r="E6" s="802"/>
      <c r="F6" s="802"/>
      <c r="G6" s="1081"/>
      <c r="H6" s="1081"/>
      <c r="I6" s="1081"/>
      <c r="J6" s="1081"/>
      <c r="K6" s="1081"/>
      <c r="L6" s="1081"/>
      <c r="M6" s="1081"/>
      <c r="N6" s="1081"/>
      <c r="O6" s="1082"/>
      <c r="P6" s="1082"/>
      <c r="Q6" s="1082"/>
      <c r="R6" s="1082"/>
      <c r="S6" s="1082"/>
      <c r="T6" s="1082"/>
      <c r="U6" s="1082"/>
      <c r="V6" s="1082"/>
      <c r="W6" s="1082"/>
    </row>
    <row r="7" spans="1:23" x14ac:dyDescent="0.25">
      <c r="A7" s="1083"/>
      <c r="B7" s="1081"/>
      <c r="C7" s="1081"/>
      <c r="D7" s="1081"/>
      <c r="E7" s="1081"/>
      <c r="F7" s="1081"/>
      <c r="G7" s="1081"/>
      <c r="H7" s="1081"/>
      <c r="I7" s="1081"/>
      <c r="J7" s="1081"/>
      <c r="K7" s="1081"/>
      <c r="L7" s="1081"/>
      <c r="M7" s="1081"/>
      <c r="N7" s="1081"/>
      <c r="O7" s="1082"/>
      <c r="P7" s="1082"/>
      <c r="Q7" s="1082"/>
      <c r="R7" s="1082"/>
      <c r="S7" s="1082"/>
      <c r="T7" s="1082"/>
      <c r="U7" s="1082"/>
      <c r="V7" s="1082"/>
      <c r="W7" s="1082"/>
    </row>
    <row r="8" spans="1:23" ht="15.75" x14ac:dyDescent="0.25">
      <c r="A8" s="1072"/>
      <c r="B8" s="1084" t="s">
        <v>4</v>
      </c>
      <c r="C8" s="1085"/>
      <c r="D8" s="1086"/>
      <c r="E8" s="1085"/>
      <c r="F8" s="1085"/>
      <c r="G8" s="1085"/>
      <c r="H8" s="1085"/>
      <c r="I8" s="1085"/>
      <c r="J8" s="1085"/>
      <c r="K8" s="1085"/>
      <c r="L8" s="1085"/>
      <c r="M8" s="1081"/>
      <c r="N8" s="1081"/>
      <c r="O8" s="1082"/>
      <c r="P8" s="1082"/>
      <c r="Q8" s="1082"/>
      <c r="R8" s="1082"/>
      <c r="S8" s="1082"/>
      <c r="T8" s="1082"/>
      <c r="U8" s="1082"/>
      <c r="V8" s="1082"/>
      <c r="W8" s="1082"/>
    </row>
    <row r="9" spans="1:23" ht="15.75" x14ac:dyDescent="0.25">
      <c r="A9" s="1072"/>
      <c r="B9" s="879" t="s">
        <v>5</v>
      </c>
      <c r="C9" s="879"/>
      <c r="D9" s="879"/>
      <c r="E9" s="879"/>
      <c r="F9" s="1087" t="s">
        <v>6</v>
      </c>
      <c r="G9" s="1088"/>
      <c r="H9" s="1088"/>
      <c r="I9" s="1088"/>
      <c r="J9" s="1088"/>
      <c r="K9" s="1088"/>
      <c r="L9" s="1088"/>
      <c r="M9" s="1081"/>
      <c r="N9" s="1081"/>
      <c r="O9" s="1088"/>
      <c r="P9" s="1081"/>
      <c r="Q9" s="1081"/>
      <c r="R9" s="1081"/>
      <c r="S9" s="1081"/>
      <c r="T9" s="1081"/>
      <c r="U9" s="1081"/>
      <c r="V9" s="1081"/>
      <c r="W9" s="1081"/>
    </row>
    <row r="10" spans="1:23" ht="15.75" x14ac:dyDescent="0.25">
      <c r="A10" s="1072"/>
      <c r="B10" s="929" t="s">
        <v>7</v>
      </c>
      <c r="C10" s="930"/>
      <c r="D10" s="930"/>
      <c r="E10" s="931"/>
      <c r="F10" s="1092">
        <v>0</v>
      </c>
      <c r="G10" s="1082"/>
      <c r="H10" s="1082"/>
      <c r="I10" s="1082"/>
      <c r="J10" s="1082"/>
      <c r="K10" s="1082"/>
      <c r="L10" s="1081"/>
      <c r="M10" s="1081"/>
      <c r="N10" s="1081"/>
      <c r="O10" s="1088"/>
      <c r="P10" s="1081"/>
      <c r="Q10" s="1081"/>
      <c r="R10" s="1081"/>
      <c r="S10" s="1081"/>
      <c r="T10" s="1081"/>
      <c r="U10" s="1081"/>
      <c r="V10" s="1081"/>
      <c r="W10" s="1081"/>
    </row>
    <row r="11" spans="1:23" ht="15.75" x14ac:dyDescent="0.25">
      <c r="A11" s="1072"/>
      <c r="B11" s="929" t="s">
        <v>8</v>
      </c>
      <c r="C11" s="930"/>
      <c r="D11" s="930"/>
      <c r="E11" s="931"/>
      <c r="F11" s="1092">
        <v>0</v>
      </c>
      <c r="G11" s="1093"/>
      <c r="H11" s="1093"/>
      <c r="I11" s="1093"/>
      <c r="J11" s="1093"/>
      <c r="K11" s="1093"/>
      <c r="L11" s="1081"/>
      <c r="M11" s="1081"/>
      <c r="N11" s="1081"/>
      <c r="O11" s="1088"/>
      <c r="P11" s="1081"/>
      <c r="Q11" s="1081"/>
      <c r="R11" s="1081"/>
      <c r="S11" s="1081"/>
      <c r="T11" s="1081"/>
      <c r="U11" s="1081"/>
      <c r="V11" s="1081"/>
      <c r="W11" s="1081"/>
    </row>
    <row r="12" spans="1:23" ht="15.75" x14ac:dyDescent="0.25">
      <c r="A12" s="1072"/>
      <c r="B12" s="929" t="s">
        <v>9</v>
      </c>
      <c r="C12" s="930"/>
      <c r="D12" s="930"/>
      <c r="E12" s="931"/>
      <c r="F12" s="1092">
        <v>0</v>
      </c>
      <c r="G12" s="1093"/>
      <c r="H12" s="1093"/>
      <c r="I12" s="1093"/>
      <c r="J12" s="1093"/>
      <c r="K12" s="1093"/>
      <c r="L12" s="1081"/>
      <c r="M12" s="1081"/>
      <c r="N12" s="1081"/>
      <c r="O12" s="1088"/>
      <c r="P12" s="1081"/>
      <c r="Q12" s="1081"/>
      <c r="R12" s="1081"/>
      <c r="S12" s="1081"/>
      <c r="T12" s="1081"/>
      <c r="U12" s="1081"/>
      <c r="V12" s="1081"/>
      <c r="W12" s="1081"/>
    </row>
    <row r="13" spans="1:23" ht="15.75" x14ac:dyDescent="0.25">
      <c r="A13" s="1072"/>
      <c r="B13" s="1081"/>
      <c r="C13" s="1081"/>
      <c r="D13" s="1081"/>
      <c r="E13" s="1081"/>
      <c r="F13" s="1081"/>
      <c r="G13" s="1093"/>
      <c r="H13" s="1093"/>
      <c r="I13" s="1093"/>
      <c r="J13" s="1093"/>
      <c r="K13" s="1093"/>
      <c r="L13" s="1081"/>
      <c r="M13" s="1081"/>
      <c r="N13" s="1081"/>
      <c r="O13" s="1088"/>
      <c r="P13" s="1081"/>
      <c r="Q13" s="1081"/>
      <c r="R13" s="1081"/>
      <c r="S13" s="1081"/>
      <c r="T13" s="1081"/>
      <c r="U13" s="1081"/>
      <c r="V13" s="1081"/>
      <c r="W13" s="1081"/>
    </row>
    <row r="14" spans="1:23" ht="15.75" x14ac:dyDescent="0.25">
      <c r="A14" s="1072"/>
      <c r="B14" s="1084" t="s">
        <v>10</v>
      </c>
      <c r="C14" s="1085"/>
      <c r="D14" s="1086"/>
      <c r="E14" s="1085"/>
      <c r="F14" s="1085"/>
      <c r="G14" s="1093"/>
      <c r="H14" s="1093"/>
      <c r="I14" s="1093"/>
      <c r="J14" s="1093"/>
      <c r="K14" s="1093"/>
      <c r="L14" s="1081"/>
      <c r="M14" s="1081"/>
      <c r="N14" s="1081"/>
      <c r="O14" s="1088"/>
      <c r="P14" s="1081"/>
      <c r="Q14" s="1081"/>
      <c r="R14" s="1081"/>
      <c r="S14" s="1081"/>
      <c r="T14" s="1081"/>
      <c r="U14" s="1081"/>
      <c r="V14" s="1081"/>
      <c r="W14" s="1081"/>
    </row>
    <row r="15" spans="1:23" ht="15.75" x14ac:dyDescent="0.25">
      <c r="A15" s="1072"/>
      <c r="B15" s="879" t="s">
        <v>11</v>
      </c>
      <c r="C15" s="879"/>
      <c r="D15" s="879" t="s">
        <v>12</v>
      </c>
      <c r="E15" s="879"/>
      <c r="F15" s="879"/>
      <c r="G15" s="1093"/>
      <c r="H15" s="1093"/>
      <c r="I15" s="1093"/>
      <c r="J15" s="1093"/>
      <c r="K15" s="1093"/>
      <c r="L15" s="1081"/>
      <c r="M15" s="1081"/>
      <c r="N15" s="1081"/>
      <c r="O15" s="1088"/>
      <c r="P15" s="1081"/>
      <c r="Q15" s="1081"/>
      <c r="R15" s="1081"/>
      <c r="S15" s="1081"/>
      <c r="T15" s="1081"/>
      <c r="U15" s="1081"/>
      <c r="V15" s="1081"/>
      <c r="W15" s="1081"/>
    </row>
    <row r="16" spans="1:23" ht="15.75" x14ac:dyDescent="0.25">
      <c r="A16" s="1072"/>
      <c r="B16" s="879"/>
      <c r="C16" s="879"/>
      <c r="D16" s="1087" t="s">
        <v>13</v>
      </c>
      <c r="E16" s="1087" t="s">
        <v>14</v>
      </c>
      <c r="F16" s="1087" t="s">
        <v>15</v>
      </c>
      <c r="G16" s="1093"/>
      <c r="H16" s="1093"/>
      <c r="I16" s="1093"/>
      <c r="J16" s="1093"/>
      <c r="K16" s="1093"/>
      <c r="L16" s="1081"/>
      <c r="M16" s="1081"/>
      <c r="N16" s="1081"/>
      <c r="O16" s="1088"/>
      <c r="P16" s="1081"/>
      <c r="Q16" s="1081"/>
      <c r="R16" s="1081"/>
      <c r="S16" s="1081"/>
      <c r="T16" s="1081"/>
      <c r="U16" s="1081"/>
      <c r="V16" s="1081"/>
      <c r="W16" s="1081"/>
    </row>
    <row r="17" spans="1:15" ht="15.75" x14ac:dyDescent="0.25">
      <c r="A17" s="1072"/>
      <c r="B17" s="929" t="s">
        <v>16</v>
      </c>
      <c r="C17" s="931"/>
      <c r="D17" s="1094"/>
      <c r="E17" s="1094"/>
      <c r="F17" s="1092">
        <v>0</v>
      </c>
      <c r="G17" s="1093"/>
      <c r="H17" s="1093"/>
      <c r="I17" s="1093"/>
      <c r="J17" s="1093"/>
      <c r="K17" s="1093"/>
      <c r="L17" s="1081"/>
      <c r="M17" s="1093"/>
      <c r="N17" s="1081"/>
      <c r="O17" s="1088"/>
    </row>
    <row r="18" spans="1:15" ht="15.75" x14ac:dyDescent="0.25">
      <c r="A18" s="1072"/>
      <c r="B18" s="929" t="s">
        <v>17</v>
      </c>
      <c r="C18" s="931"/>
      <c r="D18" s="1094"/>
      <c r="E18" s="1094"/>
      <c r="F18" s="1092">
        <v>0</v>
      </c>
      <c r="G18" s="1081"/>
      <c r="H18" s="1081"/>
      <c r="I18" s="1081"/>
      <c r="J18" s="1093"/>
      <c r="K18" s="1093"/>
      <c r="L18" s="1081"/>
      <c r="M18" s="1093"/>
      <c r="N18" s="1081"/>
      <c r="O18" s="1088"/>
    </row>
    <row r="19" spans="1:15" ht="15.75" x14ac:dyDescent="0.25">
      <c r="A19" s="1072"/>
      <c r="B19" s="929" t="s">
        <v>18</v>
      </c>
      <c r="C19" s="931"/>
      <c r="D19" s="1094"/>
      <c r="E19" s="1094"/>
      <c r="F19" s="1092">
        <v>0</v>
      </c>
      <c r="G19" s="1081"/>
      <c r="H19" s="1081"/>
      <c r="I19" s="1081"/>
      <c r="J19" s="1093"/>
      <c r="K19" s="1093"/>
      <c r="L19" s="1081"/>
      <c r="M19" s="1093"/>
      <c r="N19" s="1081"/>
      <c r="O19" s="1088"/>
    </row>
    <row r="20" spans="1:15" ht="15.75" x14ac:dyDescent="0.25">
      <c r="A20" s="1072"/>
      <c r="B20" s="929" t="s">
        <v>19</v>
      </c>
      <c r="C20" s="931"/>
      <c r="D20" s="1094"/>
      <c r="E20" s="1094"/>
      <c r="F20" s="1092">
        <v>0</v>
      </c>
      <c r="G20" s="1088"/>
      <c r="H20" s="1081"/>
      <c r="I20" s="1081"/>
      <c r="J20" s="1095"/>
      <c r="K20" s="1093"/>
      <c r="L20" s="1096"/>
      <c r="M20" s="1093"/>
      <c r="N20" s="1081"/>
      <c r="O20" s="1088"/>
    </row>
    <row r="21" spans="1:15" ht="15.75" x14ac:dyDescent="0.25">
      <c r="A21" s="1072"/>
      <c r="B21" s="929" t="s">
        <v>20</v>
      </c>
      <c r="C21" s="931"/>
      <c r="D21" s="1094"/>
      <c r="E21" s="1094"/>
      <c r="F21" s="1092">
        <v>0</v>
      </c>
      <c r="G21" s="1088"/>
      <c r="H21" s="1081"/>
      <c r="I21" s="1081"/>
      <c r="J21" s="1095"/>
      <c r="K21" s="1093"/>
      <c r="L21" s="1096"/>
      <c r="M21" s="1093"/>
      <c r="N21" s="1081"/>
      <c r="O21" s="1088"/>
    </row>
    <row r="22" spans="1:15" ht="15.75" x14ac:dyDescent="0.25">
      <c r="A22" s="1072"/>
      <c r="B22" s="929" t="s">
        <v>21</v>
      </c>
      <c r="C22" s="931"/>
      <c r="D22" s="1094"/>
      <c r="E22" s="1094"/>
      <c r="F22" s="1092">
        <v>0</v>
      </c>
      <c r="G22" s="1096"/>
      <c r="H22" s="1096"/>
      <c r="I22" s="1096"/>
      <c r="J22" s="1096"/>
      <c r="K22" s="1096"/>
      <c r="L22" s="1096"/>
      <c r="M22" s="1093"/>
      <c r="N22" s="1081"/>
      <c r="O22" s="1088"/>
    </row>
    <row r="23" spans="1:15" ht="15.75" x14ac:dyDescent="0.25">
      <c r="A23" s="1072"/>
      <c r="B23" s="929" t="s">
        <v>22</v>
      </c>
      <c r="C23" s="931"/>
      <c r="D23" s="1094"/>
      <c r="E23" s="1094"/>
      <c r="F23" s="1092">
        <v>0</v>
      </c>
      <c r="G23" s="1096"/>
      <c r="H23" s="1096"/>
      <c r="I23" s="1096"/>
      <c r="J23" s="1096"/>
      <c r="K23" s="1096"/>
      <c r="L23" s="1096"/>
      <c r="M23" s="1093"/>
      <c r="N23" s="1081"/>
      <c r="O23" s="1088"/>
    </row>
    <row r="24" spans="1:15" ht="15.75" x14ac:dyDescent="0.25">
      <c r="A24" s="1072"/>
      <c r="B24" s="929" t="s">
        <v>23</v>
      </c>
      <c r="C24" s="931"/>
      <c r="D24" s="1094"/>
      <c r="E24" s="1094"/>
      <c r="F24" s="1092">
        <v>0</v>
      </c>
      <c r="G24" s="1096"/>
      <c r="H24" s="1096"/>
      <c r="I24" s="1096"/>
      <c r="J24" s="1096"/>
      <c r="K24" s="1096"/>
      <c r="L24" s="1096"/>
      <c r="M24" s="1093"/>
      <c r="N24" s="1081"/>
      <c r="O24" s="1088"/>
    </row>
    <row r="25" spans="1:15" ht="15.75" x14ac:dyDescent="0.25">
      <c r="A25" s="1072"/>
      <c r="B25" s="1081"/>
      <c r="C25" s="1081"/>
      <c r="D25" s="1081"/>
      <c r="E25" s="1081"/>
      <c r="F25" s="1081"/>
      <c r="G25" s="1096"/>
      <c r="H25" s="1096"/>
      <c r="I25" s="1096"/>
      <c r="J25" s="1096"/>
      <c r="K25" s="1096"/>
      <c r="L25" s="1096"/>
      <c r="M25" s="1093"/>
      <c r="N25" s="1081"/>
      <c r="O25" s="1088"/>
    </row>
    <row r="26" spans="1:15" ht="15.75" x14ac:dyDescent="0.25">
      <c r="A26" s="1072"/>
      <c r="B26" s="1084" t="s">
        <v>24</v>
      </c>
      <c r="C26" s="1085"/>
      <c r="D26" s="1085"/>
      <c r="E26" s="1086"/>
      <c r="F26" s="1085"/>
      <c r="G26" s="1081"/>
      <c r="H26" s="1081"/>
      <c r="I26" s="1081"/>
      <c r="J26" s="1081"/>
      <c r="K26" s="1081"/>
      <c r="L26" s="1081"/>
      <c r="M26" s="1093"/>
      <c r="N26" s="1081"/>
      <c r="O26" s="1088"/>
    </row>
    <row r="27" spans="1:15" ht="15.75" x14ac:dyDescent="0.25">
      <c r="A27" s="1072"/>
      <c r="B27" s="879" t="s">
        <v>5</v>
      </c>
      <c r="C27" s="879"/>
      <c r="D27" s="879"/>
      <c r="E27" s="879"/>
      <c r="F27" s="1087" t="s">
        <v>6</v>
      </c>
      <c r="G27" s="1081"/>
      <c r="H27" s="1081"/>
      <c r="I27" s="1081"/>
      <c r="J27" s="1081"/>
      <c r="K27" s="1081"/>
      <c r="L27" s="1081"/>
      <c r="M27" s="1093"/>
      <c r="N27" s="1081"/>
      <c r="O27" s="1088"/>
    </row>
    <row r="28" spans="1:15" ht="15.75" x14ac:dyDescent="0.25">
      <c r="A28" s="1072"/>
      <c r="B28" s="929" t="s">
        <v>25</v>
      </c>
      <c r="C28" s="930"/>
      <c r="D28" s="930"/>
      <c r="E28" s="931"/>
      <c r="F28" s="1092">
        <v>0</v>
      </c>
      <c r="G28" s="1081"/>
      <c r="H28" s="1081"/>
      <c r="I28" s="1081"/>
      <c r="J28" s="1081"/>
      <c r="K28" s="1081"/>
      <c r="L28" s="1081"/>
      <c r="M28" s="1093"/>
      <c r="N28" s="1081"/>
      <c r="O28" s="1088"/>
    </row>
    <row r="29" spans="1:15" ht="15.75" x14ac:dyDescent="0.25">
      <c r="A29" s="1072"/>
      <c r="B29" s="929" t="s">
        <v>26</v>
      </c>
      <c r="C29" s="930"/>
      <c r="D29" s="930"/>
      <c r="E29" s="931"/>
      <c r="F29" s="1092">
        <v>0</v>
      </c>
      <c r="G29" s="1081"/>
      <c r="H29" s="1081"/>
      <c r="I29" s="1081"/>
      <c r="J29" s="1081"/>
      <c r="K29" s="1081"/>
      <c r="L29" s="1081"/>
      <c r="M29" s="1093"/>
      <c r="N29" s="1081"/>
      <c r="O29" s="1088"/>
    </row>
    <row r="30" spans="1:15" ht="15.75" x14ac:dyDescent="0.25">
      <c r="A30" s="1072"/>
      <c r="B30" s="929" t="s">
        <v>27</v>
      </c>
      <c r="C30" s="930"/>
      <c r="D30" s="930"/>
      <c r="E30" s="931"/>
      <c r="F30" s="1092">
        <v>0</v>
      </c>
      <c r="G30" s="1081"/>
      <c r="H30" s="1081"/>
      <c r="I30" s="1081"/>
      <c r="J30" s="1081"/>
      <c r="K30" s="1081"/>
      <c r="L30" s="1081"/>
      <c r="M30" s="1093"/>
      <c r="N30" s="1081"/>
      <c r="O30" s="1088"/>
    </row>
    <row r="31" spans="1:15" ht="15.75" x14ac:dyDescent="0.25">
      <c r="A31" s="1072"/>
      <c r="B31" s="929" t="s">
        <v>28</v>
      </c>
      <c r="C31" s="930"/>
      <c r="D31" s="930"/>
      <c r="E31" s="931"/>
      <c r="F31" s="1092">
        <v>0</v>
      </c>
      <c r="G31" s="1081"/>
      <c r="H31" s="1081"/>
      <c r="I31" s="1081"/>
      <c r="J31" s="1081"/>
      <c r="K31" s="1081"/>
      <c r="L31" s="1081"/>
      <c r="M31" s="1093"/>
      <c r="N31" s="1081"/>
      <c r="O31" s="1088"/>
    </row>
    <row r="32" spans="1:15" ht="15.75" x14ac:dyDescent="0.25">
      <c r="A32" s="1072"/>
      <c r="B32" s="929" t="s">
        <v>29</v>
      </c>
      <c r="C32" s="930"/>
      <c r="D32" s="930"/>
      <c r="E32" s="931"/>
      <c r="F32" s="1092">
        <v>0</v>
      </c>
      <c r="G32" s="1081"/>
      <c r="H32" s="1081"/>
      <c r="I32" s="1081"/>
      <c r="J32" s="1081"/>
      <c r="K32" s="1081"/>
      <c r="L32" s="1081"/>
      <c r="M32" s="1093"/>
      <c r="N32" s="1081"/>
      <c r="O32" s="1088"/>
    </row>
    <row r="33" spans="1:15" ht="15.75" x14ac:dyDescent="0.25">
      <c r="A33" s="1072"/>
      <c r="B33" s="929" t="s">
        <v>30</v>
      </c>
      <c r="C33" s="930"/>
      <c r="D33" s="930"/>
      <c r="E33" s="931"/>
      <c r="F33" s="1092">
        <v>0</v>
      </c>
      <c r="G33" s="1096"/>
      <c r="H33" s="1096"/>
      <c r="I33" s="1096"/>
      <c r="J33" s="1096"/>
      <c r="K33" s="1096"/>
      <c r="L33" s="1096"/>
      <c r="M33" s="1093"/>
      <c r="N33" s="1081"/>
      <c r="O33" s="1088"/>
    </row>
    <row r="34" spans="1:15" ht="15.75" x14ac:dyDescent="0.25">
      <c r="A34" s="1072"/>
      <c r="B34" s="929" t="s">
        <v>31</v>
      </c>
      <c r="C34" s="930"/>
      <c r="D34" s="930"/>
      <c r="E34" s="931"/>
      <c r="F34" s="1092">
        <v>2</v>
      </c>
      <c r="G34" s="1096"/>
      <c r="H34" s="1096"/>
      <c r="I34" s="1096"/>
      <c r="J34" s="1096"/>
      <c r="K34" s="1096"/>
      <c r="L34" s="1096"/>
      <c r="M34" s="1093"/>
      <c r="N34" s="1081"/>
      <c r="O34" s="1088"/>
    </row>
    <row r="35" spans="1:15" ht="15.75" x14ac:dyDescent="0.25">
      <c r="A35" s="1072"/>
      <c r="B35" s="929" t="s">
        <v>32</v>
      </c>
      <c r="C35" s="930"/>
      <c r="D35" s="930"/>
      <c r="E35" s="931"/>
      <c r="F35" s="1092">
        <v>46</v>
      </c>
      <c r="G35" s="1096"/>
      <c r="H35" s="1096"/>
      <c r="I35" s="1096"/>
      <c r="J35" s="1096"/>
      <c r="K35" s="1096"/>
      <c r="L35" s="1096"/>
      <c r="M35" s="1093"/>
      <c r="N35" s="1081"/>
      <c r="O35" s="1088"/>
    </row>
    <row r="36" spans="1:15" ht="15.75" x14ac:dyDescent="0.25">
      <c r="A36" s="1072"/>
      <c r="B36" s="929" t="s">
        <v>33</v>
      </c>
      <c r="C36" s="930"/>
      <c r="D36" s="930"/>
      <c r="E36" s="931"/>
      <c r="F36" s="1092">
        <v>2</v>
      </c>
      <c r="G36" s="1096"/>
      <c r="H36" s="1096"/>
      <c r="I36" s="1096"/>
      <c r="J36" s="1096"/>
      <c r="K36" s="1096"/>
      <c r="L36" s="1096"/>
      <c r="M36" s="1093"/>
      <c r="N36" s="1081"/>
      <c r="O36" s="1088"/>
    </row>
    <row r="37" spans="1:15" ht="15.75" x14ac:dyDescent="0.25">
      <c r="A37" s="1072"/>
      <c r="B37" s="929" t="s">
        <v>34</v>
      </c>
      <c r="C37" s="930"/>
      <c r="D37" s="930"/>
      <c r="E37" s="931"/>
      <c r="F37" s="1092">
        <v>15</v>
      </c>
      <c r="G37" s="1096"/>
      <c r="H37" s="1096"/>
      <c r="I37" s="1096"/>
      <c r="J37" s="1096"/>
      <c r="K37" s="1096"/>
      <c r="L37" s="1096"/>
      <c r="M37" s="1093"/>
      <c r="N37" s="1081"/>
      <c r="O37" s="1088"/>
    </row>
    <row r="38" spans="1:15" ht="15.75" x14ac:dyDescent="0.25">
      <c r="A38" s="1072"/>
      <c r="B38" s="929" t="s">
        <v>35</v>
      </c>
      <c r="C38" s="930"/>
      <c r="D38" s="930"/>
      <c r="E38" s="931"/>
      <c r="F38" s="1092">
        <v>0</v>
      </c>
      <c r="G38" s="1096"/>
      <c r="H38" s="1096"/>
      <c r="I38" s="1096"/>
      <c r="J38" s="1096"/>
      <c r="K38" s="1096"/>
      <c r="L38" s="1096"/>
      <c r="M38" s="1093"/>
      <c r="N38" s="1081"/>
      <c r="O38" s="1088"/>
    </row>
    <row r="39" spans="1:15" ht="15.75" x14ac:dyDescent="0.25">
      <c r="A39" s="1072"/>
      <c r="B39" s="929" t="s">
        <v>36</v>
      </c>
      <c r="C39" s="930"/>
      <c r="D39" s="930"/>
      <c r="E39" s="931"/>
      <c r="F39" s="1092">
        <v>0</v>
      </c>
      <c r="G39" s="1096"/>
      <c r="H39" s="1096"/>
      <c r="I39" s="1096"/>
      <c r="J39" s="1096"/>
      <c r="K39" s="1096"/>
      <c r="L39" s="1096"/>
      <c r="M39" s="1093"/>
      <c r="N39" s="1081"/>
      <c r="O39" s="1088"/>
    </row>
    <row r="40" spans="1:15" ht="15.75" x14ac:dyDescent="0.25">
      <c r="A40" s="1072"/>
      <c r="B40" s="1081"/>
      <c r="C40" s="1081"/>
      <c r="D40" s="1081"/>
      <c r="E40" s="1086"/>
      <c r="F40" s="1096"/>
      <c r="G40" s="1096"/>
      <c r="H40" s="1096"/>
      <c r="I40" s="1096"/>
      <c r="J40" s="1096"/>
      <c r="K40" s="1096"/>
      <c r="L40" s="1096"/>
      <c r="M40" s="1093"/>
      <c r="N40" s="1081"/>
      <c r="O40" s="1088"/>
    </row>
    <row r="41" spans="1:15" ht="15.75" x14ac:dyDescent="0.25">
      <c r="A41" s="1072"/>
      <c r="B41" s="1084" t="s">
        <v>37</v>
      </c>
      <c r="C41" s="1081"/>
      <c r="D41" s="1081"/>
      <c r="E41" s="1086"/>
      <c r="F41" s="1081"/>
      <c r="G41" s="1096"/>
      <c r="H41" s="1096"/>
      <c r="I41" s="1096"/>
      <c r="J41" s="1096"/>
      <c r="K41" s="1096"/>
      <c r="L41" s="1096"/>
      <c r="M41" s="1093"/>
      <c r="N41" s="1081"/>
      <c r="O41" s="1088"/>
    </row>
    <row r="42" spans="1:15" ht="15.75" x14ac:dyDescent="0.25">
      <c r="A42" s="1072"/>
      <c r="B42" s="879" t="s">
        <v>38</v>
      </c>
      <c r="C42" s="879"/>
      <c r="D42" s="879"/>
      <c r="E42" s="879"/>
      <c r="F42" s="1087" t="s">
        <v>6</v>
      </c>
      <c r="G42" s="1096"/>
      <c r="H42" s="1096"/>
      <c r="I42" s="1096"/>
      <c r="J42" s="1096"/>
      <c r="K42" s="1096"/>
      <c r="L42" s="1096"/>
      <c r="M42" s="1093"/>
      <c r="N42" s="1081"/>
      <c r="O42" s="1088"/>
    </row>
    <row r="43" spans="1:15" ht="15.75" x14ac:dyDescent="0.25">
      <c r="A43" s="1072"/>
      <c r="B43" s="921" t="s">
        <v>39</v>
      </c>
      <c r="C43" s="921"/>
      <c r="D43" s="921"/>
      <c r="E43" s="921"/>
      <c r="F43" s="1092">
        <v>0</v>
      </c>
      <c r="G43" s="1096"/>
      <c r="H43" s="1096"/>
      <c r="I43" s="1096"/>
      <c r="J43" s="1096"/>
      <c r="K43" s="1096"/>
      <c r="L43" s="1096"/>
      <c r="M43" s="1093"/>
      <c r="N43" s="1081"/>
      <c r="O43" s="1088"/>
    </row>
    <row r="44" spans="1:15" ht="15.75" x14ac:dyDescent="0.25">
      <c r="A44" s="1072"/>
      <c r="B44" s="921" t="s">
        <v>40</v>
      </c>
      <c r="C44" s="921"/>
      <c r="D44" s="921"/>
      <c r="E44" s="921"/>
      <c r="F44" s="1092">
        <v>0</v>
      </c>
      <c r="G44" s="1096"/>
      <c r="H44" s="1096"/>
      <c r="I44" s="1096"/>
      <c r="J44" s="1096"/>
      <c r="K44" s="1096"/>
      <c r="L44" s="1096"/>
      <c r="M44" s="1093"/>
      <c r="N44" s="1081"/>
      <c r="O44" s="1088"/>
    </row>
    <row r="45" spans="1:15" ht="15.75" x14ac:dyDescent="0.25">
      <c r="A45" s="1072"/>
      <c r="B45" s="921" t="s">
        <v>41</v>
      </c>
      <c r="C45" s="921"/>
      <c r="D45" s="921"/>
      <c r="E45" s="921"/>
      <c r="F45" s="1092">
        <v>0</v>
      </c>
      <c r="G45" s="1096"/>
      <c r="H45" s="1096"/>
      <c r="I45" s="1096"/>
      <c r="J45" s="1096"/>
      <c r="K45" s="1096"/>
      <c r="L45" s="1096"/>
      <c r="M45" s="1093"/>
      <c r="N45" s="1081"/>
      <c r="O45" s="1088"/>
    </row>
    <row r="46" spans="1:15" ht="15.75" x14ac:dyDescent="0.25">
      <c r="A46" s="1072"/>
      <c r="B46" s="921" t="s">
        <v>42</v>
      </c>
      <c r="C46" s="921"/>
      <c r="D46" s="921"/>
      <c r="E46" s="921"/>
      <c r="F46" s="1092">
        <v>0</v>
      </c>
      <c r="G46" s="1096"/>
      <c r="H46" s="1096"/>
      <c r="I46" s="1096"/>
      <c r="J46" s="1096"/>
      <c r="K46" s="1096"/>
      <c r="L46" s="1096"/>
      <c r="M46" s="1093"/>
      <c r="N46" s="1081"/>
      <c r="O46" s="1088"/>
    </row>
    <row r="47" spans="1:15" ht="15.75" x14ac:dyDescent="0.25">
      <c r="A47" s="1072"/>
      <c r="B47" s="921" t="s">
        <v>43</v>
      </c>
      <c r="C47" s="921"/>
      <c r="D47" s="921"/>
      <c r="E47" s="921"/>
      <c r="F47" s="1092">
        <v>0</v>
      </c>
      <c r="G47" s="1098"/>
      <c r="H47" s="1081"/>
      <c r="I47" s="1081"/>
      <c r="J47" s="1081"/>
      <c r="K47" s="1081"/>
      <c r="L47" s="1096"/>
      <c r="M47" s="1093"/>
      <c r="N47" s="1081"/>
      <c r="O47" s="1088"/>
    </row>
    <row r="48" spans="1:15" ht="15.75" x14ac:dyDescent="0.25">
      <c r="A48" s="1072"/>
      <c r="B48" s="921" t="s">
        <v>44</v>
      </c>
      <c r="C48" s="921"/>
      <c r="D48" s="921"/>
      <c r="E48" s="921"/>
      <c r="F48" s="1092">
        <v>0</v>
      </c>
      <c r="G48" s="1098"/>
      <c r="H48" s="1081"/>
      <c r="I48" s="1081"/>
      <c r="J48" s="1081"/>
      <c r="K48" s="1081"/>
      <c r="L48" s="1096"/>
      <c r="M48" s="1093"/>
      <c r="N48" s="1081"/>
      <c r="O48" s="1088"/>
    </row>
    <row r="49" spans="1:21" ht="15.75" x14ac:dyDescent="0.25">
      <c r="A49" s="1072"/>
      <c r="B49" s="905" t="s">
        <v>45</v>
      </c>
      <c r="C49" s="905"/>
      <c r="D49" s="905" t="s">
        <v>46</v>
      </c>
      <c r="E49" s="905"/>
      <c r="F49" s="1092">
        <v>0</v>
      </c>
      <c r="G49" s="1081"/>
      <c r="H49" s="1081"/>
      <c r="I49" s="1081"/>
      <c r="J49" s="1081"/>
      <c r="K49" s="1081"/>
      <c r="L49" s="1096"/>
      <c r="M49" s="1093"/>
      <c r="N49" s="1081"/>
      <c r="O49" s="1088"/>
      <c r="P49" s="1081"/>
      <c r="Q49" s="1081"/>
      <c r="R49" s="1081"/>
      <c r="S49" s="1081"/>
      <c r="T49" s="1081"/>
      <c r="U49" s="1081"/>
    </row>
    <row r="50" spans="1:21" ht="15.75" x14ac:dyDescent="0.25">
      <c r="A50" s="1072"/>
      <c r="B50" s="905"/>
      <c r="C50" s="905"/>
      <c r="D50" s="905" t="s">
        <v>47</v>
      </c>
      <c r="E50" s="905"/>
      <c r="F50" s="1092">
        <v>0</v>
      </c>
      <c r="G50" s="1081"/>
      <c r="H50" s="1081"/>
      <c r="I50" s="1081"/>
      <c r="J50" s="1081"/>
      <c r="K50" s="1081"/>
      <c r="L50" s="1096"/>
      <c r="M50" s="1093"/>
      <c r="N50" s="1081"/>
      <c r="O50" s="1088"/>
      <c r="P50" s="1081"/>
      <c r="Q50" s="1081"/>
      <c r="R50" s="1081"/>
      <c r="S50" s="1081"/>
      <c r="T50" s="1081"/>
      <c r="U50" s="1081"/>
    </row>
    <row r="51" spans="1:21" ht="15.75" x14ac:dyDescent="0.25">
      <c r="A51" s="1072"/>
      <c r="B51" s="1081"/>
      <c r="C51" s="1081"/>
      <c r="D51" s="1081"/>
      <c r="E51" s="1081"/>
      <c r="F51" s="1081"/>
      <c r="G51" s="1081"/>
      <c r="H51" s="1081"/>
      <c r="I51" s="1081"/>
      <c r="J51" s="1081"/>
      <c r="K51" s="1081"/>
      <c r="L51" s="1096"/>
      <c r="M51" s="1093"/>
      <c r="N51" s="1081"/>
      <c r="O51" s="1088"/>
      <c r="P51" s="1081"/>
      <c r="Q51" s="1081"/>
      <c r="R51" s="1081"/>
      <c r="S51" s="1081"/>
      <c r="T51" s="1081"/>
      <c r="U51" s="1081"/>
    </row>
    <row r="52" spans="1:21" ht="15.75" x14ac:dyDescent="0.25">
      <c r="A52" s="1072"/>
      <c r="B52" s="1084" t="s">
        <v>48</v>
      </c>
      <c r="C52" s="1081"/>
      <c r="D52" s="1081"/>
      <c r="E52" s="1086"/>
      <c r="F52" s="1081"/>
      <c r="G52" s="1081"/>
      <c r="H52" s="1081"/>
      <c r="I52" s="1081"/>
      <c r="J52" s="1081"/>
      <c r="K52" s="1081"/>
      <c r="L52" s="1096"/>
      <c r="M52" s="1093"/>
      <c r="N52" s="1081"/>
      <c r="O52" s="1088"/>
      <c r="P52" s="1081"/>
      <c r="Q52" s="1081"/>
      <c r="R52" s="1081"/>
      <c r="S52" s="1081"/>
      <c r="T52" s="1081"/>
      <c r="U52" s="1081"/>
    </row>
    <row r="53" spans="1:21" ht="15.75" x14ac:dyDescent="0.25">
      <c r="A53" s="1072"/>
      <c r="B53" s="879" t="s">
        <v>38</v>
      </c>
      <c r="C53" s="879"/>
      <c r="D53" s="879"/>
      <c r="E53" s="879"/>
      <c r="F53" s="1087" t="s">
        <v>6</v>
      </c>
      <c r="G53" s="1081"/>
      <c r="H53" s="1081"/>
      <c r="I53" s="1081"/>
      <c r="J53" s="1081"/>
      <c r="K53" s="1081"/>
      <c r="L53" s="1096"/>
      <c r="M53" s="1093"/>
      <c r="N53" s="1081"/>
      <c r="O53" s="1088"/>
      <c r="P53" s="1081"/>
      <c r="Q53" s="1081"/>
      <c r="R53" s="1081"/>
      <c r="S53" s="1081"/>
      <c r="T53" s="1081"/>
      <c r="U53" s="1081"/>
    </row>
    <row r="54" spans="1:21" ht="15.75" x14ac:dyDescent="0.25">
      <c r="A54" s="1072"/>
      <c r="B54" s="929" t="s">
        <v>49</v>
      </c>
      <c r="C54" s="930"/>
      <c r="D54" s="930"/>
      <c r="E54" s="931"/>
      <c r="F54" s="1092">
        <v>0</v>
      </c>
      <c r="G54" s="1081"/>
      <c r="H54" s="1081"/>
      <c r="I54" s="1081"/>
      <c r="J54" s="1081"/>
      <c r="K54" s="1081"/>
      <c r="L54" s="1096"/>
      <c r="M54" s="1093"/>
      <c r="N54" s="1081"/>
      <c r="O54" s="1088"/>
      <c r="P54" s="1081"/>
      <c r="Q54" s="1081"/>
      <c r="R54" s="1081"/>
      <c r="S54" s="1081"/>
      <c r="T54" s="1081"/>
      <c r="U54" s="1081"/>
    </row>
    <row r="55" spans="1:21" ht="15.75" x14ac:dyDescent="0.25">
      <c r="A55" s="1072"/>
      <c r="B55" s="929" t="s">
        <v>50</v>
      </c>
      <c r="C55" s="930"/>
      <c r="D55" s="930"/>
      <c r="E55" s="931"/>
      <c r="F55" s="1092">
        <v>0</v>
      </c>
      <c r="G55" s="1081"/>
      <c r="H55" s="1081"/>
      <c r="I55" s="1081"/>
      <c r="J55" s="1081"/>
      <c r="K55" s="1081"/>
      <c r="L55" s="1096"/>
      <c r="M55" s="1093"/>
      <c r="N55" s="1081"/>
      <c r="O55" s="1088"/>
      <c r="P55" s="1081"/>
      <c r="Q55" s="1081"/>
      <c r="R55" s="1081"/>
      <c r="S55" s="1081"/>
      <c r="T55" s="1081"/>
      <c r="U55" s="1081"/>
    </row>
    <row r="56" spans="1:21" ht="15.75" x14ac:dyDescent="0.25">
      <c r="A56" s="1072"/>
      <c r="B56" s="929" t="s">
        <v>51</v>
      </c>
      <c r="C56" s="930"/>
      <c r="D56" s="930"/>
      <c r="E56" s="931"/>
      <c r="F56" s="1092">
        <v>0</v>
      </c>
      <c r="G56" s="1084"/>
      <c r="H56" s="1081"/>
      <c r="I56" s="1081"/>
      <c r="J56" s="1081"/>
      <c r="K56" s="1081"/>
      <c r="L56" s="1081"/>
      <c r="M56" s="1081"/>
      <c r="N56" s="1081"/>
      <c r="O56" s="1088"/>
      <c r="P56" s="1081"/>
      <c r="Q56" s="1081"/>
      <c r="R56" s="1081"/>
      <c r="S56" s="1081"/>
      <c r="T56" s="1081"/>
      <c r="U56" s="1081"/>
    </row>
    <row r="57" spans="1:21" ht="15.75" x14ac:dyDescent="0.25">
      <c r="A57" s="1072"/>
      <c r="B57" s="929" t="s">
        <v>52</v>
      </c>
      <c r="C57" s="930"/>
      <c r="D57" s="930"/>
      <c r="E57" s="931"/>
      <c r="F57" s="1092">
        <v>7</v>
      </c>
      <c r="G57" s="1081"/>
      <c r="H57" s="1081"/>
      <c r="I57" s="1081"/>
      <c r="J57" s="1081"/>
      <c r="K57" s="1081"/>
      <c r="L57" s="1081"/>
      <c r="M57" s="1081"/>
      <c r="N57" s="1081"/>
      <c r="O57" s="1088"/>
      <c r="P57" s="1081"/>
      <c r="Q57" s="1081"/>
      <c r="R57" s="1081"/>
      <c r="S57" s="1081"/>
      <c r="T57" s="1081"/>
      <c r="U57" s="1082"/>
    </row>
    <row r="58" spans="1:21" ht="15.75" x14ac:dyDescent="0.25">
      <c r="A58" s="1072"/>
      <c r="B58" s="929" t="s">
        <v>53</v>
      </c>
      <c r="C58" s="930"/>
      <c r="D58" s="930"/>
      <c r="E58" s="931"/>
      <c r="F58" s="1092">
        <v>2</v>
      </c>
      <c r="G58" s="1081"/>
      <c r="H58" s="1081"/>
      <c r="I58" s="1081"/>
      <c r="J58" s="1081"/>
      <c r="K58" s="1081"/>
      <c r="L58" s="1081"/>
      <c r="M58" s="1081"/>
      <c r="N58" s="1081"/>
      <c r="O58" s="1088"/>
      <c r="P58" s="1081"/>
      <c r="Q58" s="1081"/>
      <c r="R58" s="1081"/>
      <c r="S58" s="1081"/>
      <c r="T58" s="1081"/>
      <c r="U58" s="1082"/>
    </row>
    <row r="59" spans="1:21" ht="15.75" x14ac:dyDescent="0.25">
      <c r="A59" s="1072"/>
      <c r="B59" s="929" t="s">
        <v>32</v>
      </c>
      <c r="C59" s="930"/>
      <c r="D59" s="930"/>
      <c r="E59" s="931"/>
      <c r="F59" s="1092">
        <v>46</v>
      </c>
      <c r="G59" s="1081"/>
      <c r="H59" s="1081"/>
      <c r="I59" s="1081"/>
      <c r="J59" s="1081"/>
      <c r="K59" s="1081"/>
      <c r="L59" s="1081"/>
      <c r="M59" s="1088"/>
      <c r="N59" s="1081"/>
      <c r="O59" s="1081"/>
      <c r="P59" s="1081"/>
      <c r="Q59" s="1081"/>
      <c r="R59" s="1081"/>
      <c r="S59" s="1081"/>
      <c r="T59" s="1081"/>
      <c r="U59" s="1081"/>
    </row>
    <row r="60" spans="1:21" ht="15.75" x14ac:dyDescent="0.25">
      <c r="A60" s="1072"/>
      <c r="B60" s="929" t="s">
        <v>54</v>
      </c>
      <c r="C60" s="930"/>
      <c r="D60" s="930"/>
      <c r="E60" s="931"/>
      <c r="F60" s="1092">
        <v>15</v>
      </c>
      <c r="G60" s="1081"/>
      <c r="H60" s="1081"/>
      <c r="I60" s="1081"/>
      <c r="J60" s="1081"/>
      <c r="K60" s="1081"/>
      <c r="L60" s="1082"/>
      <c r="M60" s="1082"/>
      <c r="N60" s="1081"/>
      <c r="O60" s="1081"/>
      <c r="P60" s="1081"/>
      <c r="Q60" s="1081"/>
      <c r="R60" s="1081"/>
      <c r="S60" s="1081"/>
      <c r="T60" s="1081"/>
      <c r="U60" s="1081"/>
    </row>
    <row r="61" spans="1:21" ht="15.75" x14ac:dyDescent="0.25">
      <c r="A61" s="1072"/>
      <c r="B61" s="929" t="s">
        <v>55</v>
      </c>
      <c r="C61" s="930"/>
      <c r="D61" s="930"/>
      <c r="E61" s="931"/>
      <c r="F61" s="1092">
        <v>7</v>
      </c>
      <c r="G61" s="1081"/>
      <c r="H61" s="1081"/>
      <c r="I61" s="1081"/>
      <c r="J61" s="1081"/>
      <c r="K61" s="1081"/>
      <c r="L61" s="1082"/>
      <c r="M61" s="1082"/>
      <c r="N61" s="1081"/>
      <c r="O61" s="1081"/>
      <c r="P61" s="1081"/>
      <c r="Q61" s="1081"/>
      <c r="R61" s="1081"/>
      <c r="S61" s="1081"/>
      <c r="T61" s="1081"/>
      <c r="U61" s="1081"/>
    </row>
    <row r="62" spans="1:21" ht="15.75" x14ac:dyDescent="0.25">
      <c r="A62" s="1072"/>
      <c r="B62" s="1081"/>
      <c r="C62" s="1081"/>
      <c r="D62" s="1081"/>
      <c r="E62" s="1081"/>
      <c r="F62" s="1081"/>
      <c r="G62" s="1081"/>
      <c r="H62" s="1081"/>
      <c r="I62" s="1081"/>
      <c r="J62" s="1081"/>
      <c r="K62" s="1081"/>
      <c r="L62" s="1100"/>
      <c r="M62" s="1081"/>
      <c r="N62" s="1081"/>
      <c r="O62" s="1081"/>
      <c r="P62" s="1081"/>
      <c r="Q62" s="1081"/>
      <c r="R62" s="1081"/>
      <c r="S62" s="1081"/>
      <c r="T62" s="1081"/>
      <c r="U62" s="1081"/>
    </row>
    <row r="63" spans="1:21" ht="15.75" x14ac:dyDescent="0.25">
      <c r="A63" s="1085"/>
      <c r="B63" s="1084" t="s">
        <v>56</v>
      </c>
      <c r="C63" s="1086"/>
      <c r="D63" s="1081"/>
      <c r="E63" s="1081"/>
      <c r="F63" s="1081"/>
      <c r="G63" s="1081"/>
      <c r="H63" s="1081"/>
      <c r="I63" s="1081"/>
      <c r="J63" s="1081"/>
      <c r="K63" s="1081"/>
      <c r="L63" s="1100"/>
      <c r="M63" s="1081"/>
      <c r="N63" s="1081"/>
      <c r="O63" s="1081"/>
      <c r="P63" s="1081"/>
      <c r="Q63" s="1081"/>
      <c r="R63" s="1081"/>
      <c r="S63" s="1081"/>
      <c r="T63" s="1081"/>
      <c r="U63" s="1081"/>
    </row>
    <row r="64" spans="1:21" ht="15.75" x14ac:dyDescent="0.25">
      <c r="A64" s="1072"/>
      <c r="B64" s="879" t="s">
        <v>57</v>
      </c>
      <c r="C64" s="879"/>
      <c r="D64" s="879"/>
      <c r="E64" s="879"/>
      <c r="F64" s="1087" t="s">
        <v>58</v>
      </c>
      <c r="G64" s="1081"/>
      <c r="H64" s="1081"/>
      <c r="I64" s="1081"/>
      <c r="J64" s="1081"/>
      <c r="K64" s="1081"/>
      <c r="L64" s="1100"/>
      <c r="M64" s="1081"/>
      <c r="N64" s="1081"/>
      <c r="O64" s="1081"/>
      <c r="P64" s="1081"/>
      <c r="Q64" s="1081"/>
      <c r="R64" s="1081"/>
      <c r="S64" s="1081"/>
      <c r="T64" s="1081"/>
      <c r="U64" s="1081"/>
    </row>
    <row r="65" spans="1:12" x14ac:dyDescent="0.25">
      <c r="A65" s="1085"/>
      <c r="B65" s="921" t="s">
        <v>59</v>
      </c>
      <c r="C65" s="921"/>
      <c r="D65" s="921"/>
      <c r="E65" s="921"/>
      <c r="F65" s="1092">
        <v>1</v>
      </c>
      <c r="G65" s="1081"/>
      <c r="H65" s="1081"/>
      <c r="I65" s="1081"/>
      <c r="J65" s="1081"/>
      <c r="K65" s="1081"/>
      <c r="L65" s="1100"/>
    </row>
    <row r="66" spans="1:12" x14ac:dyDescent="0.25">
      <c r="A66" s="1085"/>
      <c r="B66" s="921" t="s">
        <v>60</v>
      </c>
      <c r="C66" s="921"/>
      <c r="D66" s="921"/>
      <c r="E66" s="921"/>
      <c r="F66" s="1092">
        <v>1</v>
      </c>
      <c r="G66" s="1081"/>
      <c r="H66" s="1081"/>
      <c r="I66" s="1081"/>
      <c r="J66" s="1081"/>
      <c r="K66" s="1081"/>
      <c r="L66" s="1100"/>
    </row>
    <row r="67" spans="1:12" x14ac:dyDescent="0.25">
      <c r="A67" s="1085"/>
      <c r="B67" s="921" t="s">
        <v>61</v>
      </c>
      <c r="C67" s="921"/>
      <c r="D67" s="921"/>
      <c r="E67" s="921"/>
      <c r="F67" s="1092">
        <v>0</v>
      </c>
      <c r="G67" s="1081"/>
      <c r="H67" s="1081"/>
      <c r="I67" s="1081"/>
      <c r="J67" s="1081"/>
      <c r="K67" s="1081"/>
      <c r="L67" s="1100"/>
    </row>
    <row r="68" spans="1:12" x14ac:dyDescent="0.25">
      <c r="A68" s="1085"/>
      <c r="B68" s="921" t="s">
        <v>62</v>
      </c>
      <c r="C68" s="921"/>
      <c r="D68" s="921"/>
      <c r="E68" s="921"/>
      <c r="F68" s="1092">
        <v>0</v>
      </c>
      <c r="G68" s="1081"/>
      <c r="H68" s="1081"/>
      <c r="I68" s="1081"/>
      <c r="J68" s="1081"/>
      <c r="K68" s="1081"/>
      <c r="L68" s="1100"/>
    </row>
    <row r="69" spans="1:12" x14ac:dyDescent="0.25">
      <c r="A69" s="1085"/>
      <c r="B69" s="921" t="s">
        <v>63</v>
      </c>
      <c r="C69" s="921"/>
      <c r="D69" s="921"/>
      <c r="E69" s="921"/>
      <c r="F69" s="1092">
        <v>2</v>
      </c>
      <c r="G69" s="1081"/>
      <c r="H69" s="1081"/>
      <c r="I69" s="1081"/>
      <c r="J69" s="1081"/>
      <c r="K69" s="1081"/>
      <c r="L69" s="1100"/>
    </row>
    <row r="70" spans="1:12" x14ac:dyDescent="0.25">
      <c r="A70" s="1085"/>
      <c r="B70" s="921" t="s">
        <v>64</v>
      </c>
      <c r="C70" s="921"/>
      <c r="D70" s="921"/>
      <c r="E70" s="921"/>
      <c r="F70" s="1092">
        <v>0</v>
      </c>
      <c r="G70" s="1081"/>
      <c r="H70" s="1081"/>
      <c r="I70" s="1081"/>
      <c r="J70" s="1081"/>
      <c r="K70" s="1081"/>
      <c r="L70" s="1100"/>
    </row>
    <row r="71" spans="1:12" x14ac:dyDescent="0.25">
      <c r="A71" s="1085"/>
      <c r="B71" s="921" t="s">
        <v>65</v>
      </c>
      <c r="C71" s="921"/>
      <c r="D71" s="921"/>
      <c r="E71" s="921"/>
      <c r="F71" s="1092">
        <v>0</v>
      </c>
      <c r="G71" s="1081"/>
      <c r="H71" s="1081"/>
      <c r="I71" s="1081"/>
      <c r="J71" s="1081"/>
      <c r="K71" s="1081"/>
      <c r="L71" s="1100"/>
    </row>
    <row r="72" spans="1:12" x14ac:dyDescent="0.25">
      <c r="A72" s="1085"/>
      <c r="B72" s="921" t="s">
        <v>66</v>
      </c>
      <c r="C72" s="921"/>
      <c r="D72" s="921"/>
      <c r="E72" s="921"/>
      <c r="F72" s="1092">
        <v>0</v>
      </c>
      <c r="G72" s="1081"/>
      <c r="H72" s="1081"/>
      <c r="I72" s="1081"/>
      <c r="J72" s="1081"/>
      <c r="K72" s="1081"/>
      <c r="L72" s="1100"/>
    </row>
    <row r="73" spans="1:12" x14ac:dyDescent="0.25">
      <c r="A73" s="1085"/>
      <c r="B73" s="921" t="s">
        <v>67</v>
      </c>
      <c r="C73" s="921"/>
      <c r="D73" s="921"/>
      <c r="E73" s="921"/>
      <c r="F73" s="1092">
        <v>0</v>
      </c>
      <c r="G73" s="1081"/>
      <c r="H73" s="1081"/>
      <c r="I73" s="1081"/>
      <c r="J73" s="1081"/>
      <c r="K73" s="1081"/>
      <c r="L73" s="1100"/>
    </row>
    <row r="74" spans="1:12" x14ac:dyDescent="0.25">
      <c r="A74" s="1085"/>
      <c r="B74" s="921" t="s">
        <v>68</v>
      </c>
      <c r="C74" s="921"/>
      <c r="D74" s="921"/>
      <c r="E74" s="921"/>
      <c r="F74" s="1092">
        <v>0</v>
      </c>
      <c r="G74" s="1081"/>
      <c r="H74" s="1081"/>
      <c r="I74" s="1081"/>
      <c r="J74" s="1081"/>
      <c r="K74" s="1081"/>
      <c r="L74" s="1100"/>
    </row>
    <row r="75" spans="1:12" ht="15.75" x14ac:dyDescent="0.25">
      <c r="A75" s="1072"/>
      <c r="B75" s="1081"/>
      <c r="C75" s="1081"/>
      <c r="D75" s="1081"/>
      <c r="E75" s="1081"/>
      <c r="F75" s="1081"/>
      <c r="G75" s="1081"/>
      <c r="H75" s="1081"/>
      <c r="I75" s="1081"/>
      <c r="J75" s="1081"/>
      <c r="K75" s="1081"/>
      <c r="L75" s="1100"/>
    </row>
    <row r="76" spans="1:12" ht="15.75" x14ac:dyDescent="0.25">
      <c r="A76" s="1088"/>
      <c r="B76" s="1084" t="s">
        <v>69</v>
      </c>
      <c r="C76" s="1086"/>
      <c r="D76" s="1081"/>
      <c r="E76" s="1081"/>
      <c r="F76" s="1081"/>
      <c r="G76" s="1081"/>
      <c r="H76" s="1081"/>
      <c r="I76" s="1081"/>
      <c r="J76" s="1081"/>
      <c r="K76" s="1081"/>
      <c r="L76" s="1100"/>
    </row>
    <row r="77" spans="1:12" ht="15.75" x14ac:dyDescent="0.25">
      <c r="A77" s="1072"/>
      <c r="B77" s="879" t="s">
        <v>70</v>
      </c>
      <c r="C77" s="879"/>
      <c r="D77" s="879"/>
      <c r="E77" s="879"/>
      <c r="F77" s="1087" t="s">
        <v>71</v>
      </c>
      <c r="G77" s="1087" t="s">
        <v>72</v>
      </c>
      <c r="H77" s="1087" t="s">
        <v>73</v>
      </c>
      <c r="I77" s="1081"/>
      <c r="J77" s="1081"/>
      <c r="K77" s="1081"/>
      <c r="L77" s="1100"/>
    </row>
    <row r="78" spans="1:12" x14ac:dyDescent="0.25">
      <c r="A78" s="1101"/>
      <c r="B78" s="921" t="s">
        <v>74</v>
      </c>
      <c r="C78" s="921"/>
      <c r="D78" s="921"/>
      <c r="E78" s="921"/>
      <c r="F78" s="1102">
        <v>6</v>
      </c>
      <c r="G78" s="1102">
        <v>72</v>
      </c>
      <c r="H78" s="1102">
        <v>52</v>
      </c>
      <c r="I78" s="1081"/>
      <c r="J78" s="1081"/>
      <c r="K78" s="1081"/>
      <c r="L78" s="1100"/>
    </row>
    <row r="79" spans="1:12" x14ac:dyDescent="0.25">
      <c r="A79" s="1101"/>
      <c r="B79" s="921" t="s">
        <v>75</v>
      </c>
      <c r="C79" s="921"/>
      <c r="D79" s="921"/>
      <c r="E79" s="921"/>
      <c r="F79" s="1102">
        <v>10</v>
      </c>
      <c r="G79" s="1102">
        <v>22</v>
      </c>
      <c r="H79" s="1102">
        <v>7</v>
      </c>
      <c r="I79" s="1081"/>
      <c r="J79" s="1081"/>
      <c r="K79" s="1081"/>
      <c r="L79" s="1100"/>
    </row>
    <row r="80" spans="1:12" x14ac:dyDescent="0.25">
      <c r="A80" s="1101"/>
      <c r="B80" s="921" t="s">
        <v>76</v>
      </c>
      <c r="C80" s="921"/>
      <c r="D80" s="921"/>
      <c r="E80" s="921"/>
      <c r="F80" s="1102">
        <v>0</v>
      </c>
      <c r="G80" s="1102">
        <v>7</v>
      </c>
      <c r="H80" s="1102">
        <v>8</v>
      </c>
      <c r="I80" s="1081"/>
      <c r="J80" s="1081"/>
      <c r="K80" s="1081"/>
      <c r="L80" s="1100"/>
    </row>
    <row r="81" spans="1:12" x14ac:dyDescent="0.25">
      <c r="A81" s="1101"/>
      <c r="B81" s="921" t="s">
        <v>77</v>
      </c>
      <c r="C81" s="921"/>
      <c r="D81" s="921"/>
      <c r="E81" s="921"/>
      <c r="F81" s="1102">
        <v>5</v>
      </c>
      <c r="G81" s="1102">
        <v>2</v>
      </c>
      <c r="H81" s="1102">
        <v>0</v>
      </c>
      <c r="I81" s="1081"/>
      <c r="J81" s="1081"/>
      <c r="K81" s="1081"/>
      <c r="L81" s="1100"/>
    </row>
    <row r="82" spans="1:12" x14ac:dyDescent="0.25">
      <c r="A82" s="1101"/>
      <c r="B82" s="921" t="s">
        <v>78</v>
      </c>
      <c r="C82" s="921"/>
      <c r="D82" s="921"/>
      <c r="E82" s="921"/>
      <c r="F82" s="1102">
        <v>1</v>
      </c>
      <c r="G82" s="1102">
        <v>12</v>
      </c>
      <c r="H82" s="1102">
        <v>19</v>
      </c>
      <c r="I82" s="1081"/>
      <c r="J82" s="1081"/>
      <c r="K82" s="1081"/>
      <c r="L82" s="1100"/>
    </row>
    <row r="83" spans="1:12" x14ac:dyDescent="0.25">
      <c r="A83" s="1101"/>
      <c r="B83" s="921" t="s">
        <v>79</v>
      </c>
      <c r="C83" s="921"/>
      <c r="D83" s="921"/>
      <c r="E83" s="921"/>
      <c r="F83" s="1102">
        <v>1</v>
      </c>
      <c r="G83" s="1102">
        <v>7</v>
      </c>
      <c r="H83" s="1102">
        <v>1</v>
      </c>
      <c r="I83" s="1081"/>
      <c r="J83" s="1081"/>
      <c r="K83" s="1081"/>
      <c r="L83" s="1100"/>
    </row>
    <row r="84" spans="1:12" x14ac:dyDescent="0.25">
      <c r="A84" s="1101"/>
      <c r="B84" s="921" t="s">
        <v>80</v>
      </c>
      <c r="C84" s="921"/>
      <c r="D84" s="921"/>
      <c r="E84" s="921"/>
      <c r="F84" s="1102">
        <v>1</v>
      </c>
      <c r="G84" s="1102">
        <v>4</v>
      </c>
      <c r="H84" s="1102">
        <v>20</v>
      </c>
      <c r="I84" s="1081"/>
      <c r="J84" s="1081"/>
      <c r="K84" s="1081"/>
      <c r="L84" s="1100"/>
    </row>
    <row r="85" spans="1:12" x14ac:dyDescent="0.25">
      <c r="A85" s="1101"/>
      <c r="B85" s="921" t="s">
        <v>81</v>
      </c>
      <c r="C85" s="921"/>
      <c r="D85" s="921"/>
      <c r="E85" s="921"/>
      <c r="F85" s="1102">
        <v>3</v>
      </c>
      <c r="G85" s="1102">
        <v>14</v>
      </c>
      <c r="H85" s="1102">
        <v>8</v>
      </c>
      <c r="I85" s="1081"/>
      <c r="J85" s="1081"/>
      <c r="K85" s="1081"/>
      <c r="L85" s="1100"/>
    </row>
    <row r="86" spans="1:12" x14ac:dyDescent="0.25">
      <c r="A86" s="1101"/>
      <c r="B86" s="921" t="s">
        <v>82</v>
      </c>
      <c r="C86" s="921"/>
      <c r="D86" s="921"/>
      <c r="E86" s="921"/>
      <c r="F86" s="1102">
        <v>1</v>
      </c>
      <c r="G86" s="1102">
        <v>9</v>
      </c>
      <c r="H86" s="1102">
        <v>5</v>
      </c>
      <c r="I86" s="1081"/>
      <c r="J86" s="1081"/>
      <c r="K86" s="1081"/>
      <c r="L86" s="1100"/>
    </row>
    <row r="87" spans="1:12" x14ac:dyDescent="0.25">
      <c r="A87" s="1101"/>
      <c r="B87" s="921" t="s">
        <v>83</v>
      </c>
      <c r="C87" s="921"/>
      <c r="D87" s="921"/>
      <c r="E87" s="921"/>
      <c r="F87" s="1102">
        <v>0</v>
      </c>
      <c r="G87" s="1102">
        <v>0</v>
      </c>
      <c r="H87" s="1102">
        <v>0</v>
      </c>
      <c r="I87" s="1081"/>
      <c r="J87" s="1081"/>
      <c r="K87" s="1081"/>
      <c r="L87" s="1100"/>
    </row>
    <row r="88" spans="1:12" x14ac:dyDescent="0.25">
      <c r="A88" s="1101"/>
      <c r="B88" s="921" t="s">
        <v>84</v>
      </c>
      <c r="C88" s="921"/>
      <c r="D88" s="921"/>
      <c r="E88" s="921"/>
      <c r="F88" s="1102">
        <v>3</v>
      </c>
      <c r="G88" s="1102">
        <v>11</v>
      </c>
      <c r="H88" s="1102">
        <v>4</v>
      </c>
      <c r="I88" s="1081"/>
      <c r="J88" s="1081"/>
      <c r="K88" s="1081"/>
      <c r="L88" s="1100"/>
    </row>
    <row r="89" spans="1:12" x14ac:dyDescent="0.25">
      <c r="A89" s="1101"/>
      <c r="B89" s="921" t="s">
        <v>85</v>
      </c>
      <c r="C89" s="921"/>
      <c r="D89" s="921"/>
      <c r="E89" s="921"/>
      <c r="F89" s="1102">
        <v>0</v>
      </c>
      <c r="G89" s="1102">
        <v>0</v>
      </c>
      <c r="H89" s="1102">
        <v>0</v>
      </c>
      <c r="I89" s="1081"/>
      <c r="J89" s="1081"/>
      <c r="K89" s="1081"/>
      <c r="L89" s="1100"/>
    </row>
    <row r="90" spans="1:12" x14ac:dyDescent="0.25">
      <c r="A90" s="1101"/>
      <c r="B90" s="921" t="s">
        <v>86</v>
      </c>
      <c r="C90" s="921"/>
      <c r="D90" s="921"/>
      <c r="E90" s="921"/>
      <c r="F90" s="1102">
        <v>0</v>
      </c>
      <c r="G90" s="1102">
        <v>1</v>
      </c>
      <c r="H90" s="1102">
        <v>0</v>
      </c>
      <c r="I90" s="1081"/>
      <c r="J90" s="1081"/>
      <c r="K90" s="1081"/>
      <c r="L90" s="1100"/>
    </row>
    <row r="91" spans="1:12" x14ac:dyDescent="0.25">
      <c r="A91" s="1101"/>
      <c r="B91" s="921" t="s">
        <v>87</v>
      </c>
      <c r="C91" s="921"/>
      <c r="D91" s="921"/>
      <c r="E91" s="921"/>
      <c r="F91" s="1102">
        <v>0</v>
      </c>
      <c r="G91" s="1102">
        <v>0</v>
      </c>
      <c r="H91" s="1102">
        <v>0</v>
      </c>
      <c r="I91" s="1081"/>
      <c r="J91" s="1081"/>
      <c r="K91" s="1081"/>
      <c r="L91" s="1100"/>
    </row>
    <row r="92" spans="1:12" x14ac:dyDescent="0.25">
      <c r="A92" s="1101"/>
      <c r="B92" s="921" t="s">
        <v>88</v>
      </c>
      <c r="C92" s="921"/>
      <c r="D92" s="921"/>
      <c r="E92" s="921"/>
      <c r="F92" s="1102">
        <v>0</v>
      </c>
      <c r="G92" s="1102">
        <v>2</v>
      </c>
      <c r="H92" s="1102">
        <v>16</v>
      </c>
      <c r="I92" s="1081"/>
      <c r="J92" s="1081"/>
      <c r="K92" s="1081"/>
      <c r="L92" s="1100"/>
    </row>
    <row r="93" spans="1:12" x14ac:dyDescent="0.25">
      <c r="A93" s="1101"/>
      <c r="B93" s="921" t="s">
        <v>89</v>
      </c>
      <c r="C93" s="921"/>
      <c r="D93" s="921"/>
      <c r="E93" s="921"/>
      <c r="F93" s="1102">
        <v>0</v>
      </c>
      <c r="G93" s="1102">
        <v>0</v>
      </c>
      <c r="H93" s="1102">
        <v>1</v>
      </c>
      <c r="I93" s="1081"/>
      <c r="J93" s="1081"/>
      <c r="K93" s="1081"/>
      <c r="L93" s="1100"/>
    </row>
    <row r="94" spans="1:12" x14ac:dyDescent="0.25">
      <c r="A94" s="1101"/>
      <c r="B94" s="921" t="s">
        <v>90</v>
      </c>
      <c r="C94" s="921"/>
      <c r="D94" s="921"/>
      <c r="E94" s="921"/>
      <c r="F94" s="1102">
        <v>3</v>
      </c>
      <c r="G94" s="1102">
        <v>8</v>
      </c>
      <c r="H94" s="1102">
        <v>5</v>
      </c>
      <c r="I94" s="1081"/>
      <c r="J94" s="1081"/>
      <c r="K94" s="1081"/>
      <c r="L94" s="1100"/>
    </row>
    <row r="95" spans="1:12" x14ac:dyDescent="0.25">
      <c r="A95" s="1101"/>
      <c r="B95" s="921" t="s">
        <v>91</v>
      </c>
      <c r="C95" s="921"/>
      <c r="D95" s="921"/>
      <c r="E95" s="921"/>
      <c r="F95" s="1102">
        <v>0</v>
      </c>
      <c r="G95" s="1102">
        <v>0</v>
      </c>
      <c r="H95" s="1102">
        <v>0</v>
      </c>
      <c r="I95" s="1081"/>
      <c r="J95" s="1081"/>
      <c r="K95" s="1081"/>
      <c r="L95" s="1100"/>
    </row>
    <row r="96" spans="1:12" x14ac:dyDescent="0.25">
      <c r="A96" s="1101"/>
      <c r="B96" s="921" t="s">
        <v>92</v>
      </c>
      <c r="C96" s="921"/>
      <c r="D96" s="921"/>
      <c r="E96" s="921"/>
      <c r="F96" s="1102">
        <v>0</v>
      </c>
      <c r="G96" s="1102">
        <v>0</v>
      </c>
      <c r="H96" s="1102">
        <v>0</v>
      </c>
      <c r="I96" s="1081"/>
      <c r="J96" s="1081"/>
      <c r="K96" s="1081"/>
      <c r="L96" s="1100"/>
    </row>
    <row r="97" spans="1:20" x14ac:dyDescent="0.25">
      <c r="A97" s="1101"/>
      <c r="B97" s="921" t="s">
        <v>93</v>
      </c>
      <c r="C97" s="921"/>
      <c r="D97" s="921"/>
      <c r="E97" s="921"/>
      <c r="F97" s="1102">
        <v>0</v>
      </c>
      <c r="G97" s="1102">
        <v>7</v>
      </c>
      <c r="H97" s="1102">
        <v>9</v>
      </c>
      <c r="I97" s="1081"/>
      <c r="J97" s="1081"/>
      <c r="K97" s="1081"/>
      <c r="L97" s="1100"/>
      <c r="M97" s="1081"/>
      <c r="N97" s="1081"/>
      <c r="O97" s="1081"/>
      <c r="P97" s="1081"/>
      <c r="Q97" s="1081"/>
      <c r="R97" s="1081"/>
      <c r="S97" s="1081"/>
      <c r="T97" s="1081"/>
    </row>
    <row r="98" spans="1:20" x14ac:dyDescent="0.25">
      <c r="A98" s="1101"/>
      <c r="B98" s="921" t="s">
        <v>94</v>
      </c>
      <c r="C98" s="921"/>
      <c r="D98" s="921"/>
      <c r="E98" s="921"/>
      <c r="F98" s="1102">
        <v>1</v>
      </c>
      <c r="G98" s="1102">
        <v>0</v>
      </c>
      <c r="H98" s="1102">
        <v>0</v>
      </c>
      <c r="I98" s="1081"/>
      <c r="J98" s="1081"/>
      <c r="K98" s="1081"/>
      <c r="L98" s="1100"/>
      <c r="M98" s="1081"/>
      <c r="N98" s="1081"/>
      <c r="O98" s="1081"/>
      <c r="P98" s="1081"/>
      <c r="Q98" s="1081"/>
      <c r="R98" s="1081"/>
      <c r="S98" s="1081"/>
      <c r="T98" s="1081"/>
    </row>
    <row r="99" spans="1:20" x14ac:dyDescent="0.25">
      <c r="A99" s="1101"/>
      <c r="B99" s="921" t="s">
        <v>95</v>
      </c>
      <c r="C99" s="921"/>
      <c r="D99" s="921"/>
      <c r="E99" s="921"/>
      <c r="F99" s="1102">
        <v>3</v>
      </c>
      <c r="G99" s="1102">
        <v>6</v>
      </c>
      <c r="H99" s="1102">
        <v>1</v>
      </c>
      <c r="I99" s="1081"/>
      <c r="J99" s="1081"/>
      <c r="K99" s="1081"/>
      <c r="L99" s="1100"/>
      <c r="M99" s="1081"/>
      <c r="N99" s="1081"/>
      <c r="O99" s="1081"/>
      <c r="P99" s="1081"/>
      <c r="Q99" s="1081"/>
      <c r="R99" s="1081"/>
      <c r="S99" s="1081"/>
      <c r="T99" s="1081"/>
    </row>
    <row r="100" spans="1:20" x14ac:dyDescent="0.25">
      <c r="A100" s="1101"/>
      <c r="B100" s="921" t="s">
        <v>96</v>
      </c>
      <c r="C100" s="921"/>
      <c r="D100" s="921"/>
      <c r="E100" s="921"/>
      <c r="F100" s="1102">
        <v>0</v>
      </c>
      <c r="G100" s="1102">
        <v>0</v>
      </c>
      <c r="H100" s="1102">
        <v>1</v>
      </c>
      <c r="I100" s="1081"/>
      <c r="J100" s="1081"/>
      <c r="K100" s="1081"/>
      <c r="L100" s="1100"/>
      <c r="M100" s="1081"/>
      <c r="N100" s="1081"/>
      <c r="O100" s="1081"/>
      <c r="P100" s="1081"/>
      <c r="Q100" s="1081"/>
      <c r="R100" s="1081"/>
      <c r="S100" s="1081"/>
      <c r="T100" s="1081"/>
    </row>
    <row r="101" spans="1:20" x14ac:dyDescent="0.25">
      <c r="A101" s="1101"/>
      <c r="B101" s="921" t="s">
        <v>97</v>
      </c>
      <c r="C101" s="921"/>
      <c r="D101" s="921"/>
      <c r="E101" s="921"/>
      <c r="F101" s="1102">
        <v>2</v>
      </c>
      <c r="G101" s="1102">
        <v>2</v>
      </c>
      <c r="H101" s="1102">
        <v>0</v>
      </c>
      <c r="I101" s="1081"/>
      <c r="J101" s="1081"/>
      <c r="K101" s="1081"/>
      <c r="L101" s="1100"/>
      <c r="M101" s="1081"/>
      <c r="N101" s="1081"/>
      <c r="O101" s="1081"/>
      <c r="P101" s="1081"/>
      <c r="Q101" s="1081"/>
      <c r="R101" s="1081"/>
      <c r="S101" s="1081"/>
      <c r="T101" s="1081"/>
    </row>
    <row r="102" spans="1:20" ht="15.75" x14ac:dyDescent="0.25">
      <c r="A102" s="1072"/>
      <c r="B102" s="1081"/>
      <c r="C102" s="1081"/>
      <c r="D102" s="1081"/>
      <c r="E102" s="1081"/>
      <c r="F102" s="1081"/>
      <c r="G102" s="1081"/>
      <c r="H102" s="1081"/>
      <c r="I102" s="1081"/>
      <c r="J102" s="1081"/>
      <c r="K102" s="1081"/>
      <c r="L102" s="1100"/>
      <c r="M102" s="1081"/>
      <c r="N102" s="1081"/>
      <c r="O102" s="1081"/>
      <c r="P102" s="1081"/>
      <c r="Q102" s="1081"/>
      <c r="R102" s="1081"/>
      <c r="S102" s="1081"/>
      <c r="T102" s="1081"/>
    </row>
    <row r="103" spans="1:20" ht="20.25" x14ac:dyDescent="0.25">
      <c r="A103" s="802" t="s">
        <v>98</v>
      </c>
      <c r="B103" s="802"/>
      <c r="C103" s="802"/>
      <c r="D103" s="802"/>
      <c r="E103" s="802"/>
      <c r="F103" s="802"/>
      <c r="G103" s="1085"/>
      <c r="H103" s="1085"/>
      <c r="I103" s="1085"/>
      <c r="J103" s="1081"/>
      <c r="K103" s="1081"/>
      <c r="L103" s="1081"/>
      <c r="M103" s="1081"/>
      <c r="N103" s="1081"/>
      <c r="O103" s="1088"/>
      <c r="P103" s="1081"/>
      <c r="Q103" s="1081"/>
      <c r="R103" s="1081"/>
      <c r="S103" s="1073"/>
      <c r="T103" s="1081"/>
    </row>
    <row r="104" spans="1:20" ht="15.75" x14ac:dyDescent="0.25">
      <c r="A104" s="1072"/>
      <c r="B104" s="1085"/>
      <c r="C104" s="1072"/>
      <c r="D104" s="1085"/>
      <c r="E104" s="1081"/>
      <c r="F104" s="1085"/>
      <c r="G104" s="1081"/>
      <c r="H104" s="1085"/>
      <c r="I104" s="1081"/>
      <c r="J104" s="1085"/>
      <c r="K104" s="1081"/>
      <c r="L104" s="1085"/>
      <c r="M104" s="1081"/>
      <c r="N104" s="1085"/>
      <c r="O104" s="1088"/>
      <c r="P104" s="1081"/>
      <c r="Q104" s="1081"/>
      <c r="R104" s="1081"/>
      <c r="S104" s="1073"/>
      <c r="T104" s="1081"/>
    </row>
    <row r="105" spans="1:20" ht="15.75" x14ac:dyDescent="0.25">
      <c r="A105" s="1072" t="s">
        <v>99</v>
      </c>
      <c r="B105" s="879" t="s">
        <v>100</v>
      </c>
      <c r="C105" s="879"/>
      <c r="D105" s="879" t="s">
        <v>101</v>
      </c>
      <c r="E105" s="879"/>
      <c r="F105" s="879"/>
      <c r="G105" s="879"/>
      <c r="H105" s="879"/>
      <c r="I105" s="879"/>
      <c r="J105" s="879"/>
      <c r="K105" s="879"/>
      <c r="L105" s="879"/>
      <c r="M105" s="879"/>
      <c r="N105" s="879"/>
      <c r="O105" s="879"/>
      <c r="P105" s="920" t="s">
        <v>102</v>
      </c>
      <c r="Q105" s="1081"/>
      <c r="R105" s="1081"/>
      <c r="S105" s="1081"/>
      <c r="T105" s="1081"/>
    </row>
    <row r="106" spans="1:20" ht="15.75" x14ac:dyDescent="0.25">
      <c r="A106" s="1072"/>
      <c r="B106" s="879"/>
      <c r="C106" s="879"/>
      <c r="D106" s="1087" t="s">
        <v>103</v>
      </c>
      <c r="E106" s="1087" t="s">
        <v>104</v>
      </c>
      <c r="F106" s="1087" t="s">
        <v>105</v>
      </c>
      <c r="G106" s="1087" t="s">
        <v>106</v>
      </c>
      <c r="H106" s="1087" t="s">
        <v>107</v>
      </c>
      <c r="I106" s="1087" t="s">
        <v>108</v>
      </c>
      <c r="J106" s="1087" t="s">
        <v>109</v>
      </c>
      <c r="K106" s="1087" t="s">
        <v>110</v>
      </c>
      <c r="L106" s="1087" t="s">
        <v>111</v>
      </c>
      <c r="M106" s="1087" t="s">
        <v>112</v>
      </c>
      <c r="N106" s="1087" t="s">
        <v>113</v>
      </c>
      <c r="O106" s="1087" t="s">
        <v>15</v>
      </c>
      <c r="P106" s="920"/>
      <c r="Q106" s="1081"/>
      <c r="R106" s="1081"/>
      <c r="S106" s="1081"/>
      <c r="T106" s="1081"/>
    </row>
    <row r="107" spans="1:20" ht="15.75" x14ac:dyDescent="0.25">
      <c r="A107" s="1072"/>
      <c r="B107" s="902" t="s">
        <v>114</v>
      </c>
      <c r="C107" s="903"/>
      <c r="D107" s="1092">
        <v>8</v>
      </c>
      <c r="E107" s="1092">
        <v>2</v>
      </c>
      <c r="F107" s="1103"/>
      <c r="G107" s="1103"/>
      <c r="H107" s="1103"/>
      <c r="I107" s="1103"/>
      <c r="J107" s="1103"/>
      <c r="K107" s="1103"/>
      <c r="L107" s="1103"/>
      <c r="M107" s="1103"/>
      <c r="N107" s="1103"/>
      <c r="O107" s="1104">
        <v>10</v>
      </c>
      <c r="P107" s="1085">
        <v>10</v>
      </c>
      <c r="Q107" s="1081"/>
      <c r="R107" s="1081"/>
      <c r="S107" s="1081"/>
      <c r="T107" s="1085"/>
    </row>
    <row r="108" spans="1:20" ht="15.75" x14ac:dyDescent="0.25">
      <c r="A108" s="1072"/>
      <c r="B108" s="902" t="s">
        <v>115</v>
      </c>
      <c r="C108" s="903"/>
      <c r="D108" s="1092">
        <v>2</v>
      </c>
      <c r="E108" s="1092">
        <v>8</v>
      </c>
      <c r="F108" s="1092">
        <v>2</v>
      </c>
      <c r="G108" s="1103"/>
      <c r="H108" s="1103"/>
      <c r="I108" s="1103"/>
      <c r="J108" s="1103"/>
      <c r="K108" s="1103"/>
      <c r="L108" s="1103"/>
      <c r="M108" s="1103"/>
      <c r="N108" s="1103"/>
      <c r="O108" s="1104">
        <v>12</v>
      </c>
      <c r="P108" s="1085">
        <v>12</v>
      </c>
      <c r="Q108" s="1081"/>
      <c r="R108" s="1081"/>
      <c r="S108" s="1081"/>
      <c r="T108" s="1085"/>
    </row>
    <row r="109" spans="1:20" ht="15.75" x14ac:dyDescent="0.25">
      <c r="A109" s="1072"/>
      <c r="B109" s="902" t="s">
        <v>116</v>
      </c>
      <c r="C109" s="903"/>
      <c r="D109" s="1092">
        <v>1</v>
      </c>
      <c r="E109" s="1092">
        <v>0</v>
      </c>
      <c r="F109" s="1092">
        <v>8</v>
      </c>
      <c r="G109" s="1092">
        <v>1</v>
      </c>
      <c r="H109" s="1103"/>
      <c r="I109" s="1103"/>
      <c r="J109" s="1103"/>
      <c r="K109" s="1103"/>
      <c r="L109" s="1092"/>
      <c r="M109" s="1092"/>
      <c r="N109" s="1092"/>
      <c r="O109" s="1104">
        <v>10</v>
      </c>
      <c r="P109" s="1085">
        <v>10</v>
      </c>
      <c r="Q109" s="1081"/>
      <c r="R109" s="1081"/>
      <c r="S109" s="1081"/>
      <c r="T109" s="1085"/>
    </row>
    <row r="110" spans="1:20" ht="15.75" x14ac:dyDescent="0.25">
      <c r="A110" s="1072"/>
      <c r="B110" s="902" t="s">
        <v>117</v>
      </c>
      <c r="C110" s="903"/>
      <c r="D110" s="1092">
        <v>0</v>
      </c>
      <c r="E110" s="1092">
        <v>0</v>
      </c>
      <c r="F110" s="1092">
        <v>0</v>
      </c>
      <c r="G110" s="1092">
        <v>9</v>
      </c>
      <c r="H110" s="1103"/>
      <c r="I110" s="1103"/>
      <c r="J110" s="1103"/>
      <c r="K110" s="1103"/>
      <c r="L110" s="1092"/>
      <c r="M110" s="1092"/>
      <c r="N110" s="1092"/>
      <c r="O110" s="1104">
        <v>9</v>
      </c>
      <c r="P110" s="1085">
        <v>9</v>
      </c>
      <c r="Q110" s="1081"/>
      <c r="R110" s="1081"/>
      <c r="S110" s="1081"/>
      <c r="T110" s="1085"/>
    </row>
    <row r="111" spans="1:20" ht="15.75" x14ac:dyDescent="0.25">
      <c r="A111" s="1072"/>
      <c r="B111" s="902" t="s">
        <v>118</v>
      </c>
      <c r="C111" s="903"/>
      <c r="D111" s="1092">
        <v>15</v>
      </c>
      <c r="E111" s="1092">
        <v>21</v>
      </c>
      <c r="F111" s="1092">
        <v>17</v>
      </c>
      <c r="G111" s="1092">
        <v>13</v>
      </c>
      <c r="H111" s="1092">
        <v>9</v>
      </c>
      <c r="I111" s="1092">
        <v>15</v>
      </c>
      <c r="J111" s="1092">
        <v>13</v>
      </c>
      <c r="K111" s="1092">
        <v>11</v>
      </c>
      <c r="L111" s="1092">
        <v>7</v>
      </c>
      <c r="M111" s="1092">
        <v>11</v>
      </c>
      <c r="N111" s="1092">
        <v>12</v>
      </c>
      <c r="O111" s="1104">
        <v>144</v>
      </c>
      <c r="P111" s="1085">
        <v>144</v>
      </c>
      <c r="Q111" s="1081"/>
      <c r="R111" s="1081"/>
      <c r="S111" s="1081"/>
      <c r="T111" s="1085"/>
    </row>
    <row r="112" spans="1:20" ht="15.75" x14ac:dyDescent="0.25">
      <c r="A112" s="1072"/>
      <c r="B112" s="902" t="s">
        <v>119</v>
      </c>
      <c r="C112" s="903"/>
      <c r="D112" s="1092">
        <v>15</v>
      </c>
      <c r="E112" s="1092">
        <v>13</v>
      </c>
      <c r="F112" s="1092">
        <v>10</v>
      </c>
      <c r="G112" s="1092">
        <v>10</v>
      </c>
      <c r="H112" s="1092">
        <v>14</v>
      </c>
      <c r="I112" s="1092">
        <v>9</v>
      </c>
      <c r="J112" s="1105"/>
      <c r="K112" s="1105"/>
      <c r="L112" s="1105"/>
      <c r="M112" s="1105"/>
      <c r="N112" s="1105"/>
      <c r="O112" s="1104">
        <v>71</v>
      </c>
      <c r="P112" s="1085">
        <v>71</v>
      </c>
      <c r="Q112" s="1081"/>
      <c r="R112" s="1081"/>
      <c r="S112" s="1081"/>
      <c r="T112" s="1085"/>
    </row>
    <row r="113" spans="1:20" ht="15.75" x14ac:dyDescent="0.25">
      <c r="A113" s="1072"/>
      <c r="B113" s="902" t="s">
        <v>120</v>
      </c>
      <c r="C113" s="903"/>
      <c r="D113" s="1092">
        <v>14</v>
      </c>
      <c r="E113" s="1092">
        <v>8</v>
      </c>
      <c r="F113" s="1092">
        <v>2</v>
      </c>
      <c r="G113" s="1092">
        <v>3</v>
      </c>
      <c r="H113" s="1105"/>
      <c r="I113" s="1105"/>
      <c r="J113" s="1105"/>
      <c r="K113" s="1105"/>
      <c r="L113" s="1105"/>
      <c r="M113" s="1105"/>
      <c r="N113" s="1105"/>
      <c r="O113" s="1104">
        <v>27</v>
      </c>
      <c r="P113" s="1085">
        <v>27</v>
      </c>
      <c r="Q113" s="1081"/>
      <c r="R113" s="1081"/>
      <c r="S113" s="1081"/>
      <c r="T113" s="1085"/>
    </row>
    <row r="114" spans="1:20" ht="15.75" x14ac:dyDescent="0.25">
      <c r="A114" s="1072"/>
      <c r="B114" s="902" t="s">
        <v>121</v>
      </c>
      <c r="C114" s="903"/>
      <c r="D114" s="1092">
        <v>5</v>
      </c>
      <c r="E114" s="1092">
        <v>3</v>
      </c>
      <c r="F114" s="1092">
        <v>2</v>
      </c>
      <c r="G114" s="1092">
        <v>2</v>
      </c>
      <c r="H114" s="1105"/>
      <c r="I114" s="1105"/>
      <c r="J114" s="1105"/>
      <c r="K114" s="1105"/>
      <c r="L114" s="1105"/>
      <c r="M114" s="1105"/>
      <c r="N114" s="1105"/>
      <c r="O114" s="1104">
        <v>12</v>
      </c>
      <c r="P114" s="1085">
        <v>12</v>
      </c>
      <c r="Q114" s="1081"/>
      <c r="R114" s="1081"/>
      <c r="S114" s="1081"/>
      <c r="T114" s="1085"/>
    </row>
    <row r="115" spans="1:20" ht="15.75" x14ac:dyDescent="0.25">
      <c r="A115" s="1072"/>
      <c r="B115" s="902" t="s">
        <v>122</v>
      </c>
      <c r="C115" s="903"/>
      <c r="D115" s="1092">
        <v>8</v>
      </c>
      <c r="E115" s="1092">
        <v>3</v>
      </c>
      <c r="F115" s="1092">
        <v>2</v>
      </c>
      <c r="G115" s="1092">
        <v>1</v>
      </c>
      <c r="H115" s="1105"/>
      <c r="I115" s="1105"/>
      <c r="J115" s="1105"/>
      <c r="K115" s="1105"/>
      <c r="L115" s="1105"/>
      <c r="M115" s="1105"/>
      <c r="N115" s="1105"/>
      <c r="O115" s="1104">
        <v>14</v>
      </c>
      <c r="P115" s="1085">
        <v>14</v>
      </c>
      <c r="Q115" s="1081"/>
      <c r="R115" s="1081"/>
      <c r="S115" s="1081"/>
      <c r="T115" s="1085"/>
    </row>
    <row r="116" spans="1:20" ht="15.75" x14ac:dyDescent="0.25">
      <c r="A116" s="1072"/>
      <c r="B116" s="902" t="s">
        <v>123</v>
      </c>
      <c r="C116" s="903"/>
      <c r="D116" s="1092">
        <v>1</v>
      </c>
      <c r="E116" s="1106"/>
      <c r="F116" s="1106"/>
      <c r="G116" s="1106"/>
      <c r="H116" s="1105"/>
      <c r="I116" s="1105"/>
      <c r="J116" s="1105"/>
      <c r="K116" s="1105"/>
      <c r="L116" s="1105"/>
      <c r="M116" s="1105"/>
      <c r="N116" s="1105"/>
      <c r="O116" s="1104"/>
      <c r="P116" s="1085"/>
      <c r="Q116" s="1081"/>
      <c r="R116" s="1081"/>
      <c r="S116" s="1081"/>
      <c r="T116" s="1085"/>
    </row>
    <row r="117" spans="1:20" ht="15.75" x14ac:dyDescent="0.25">
      <c r="A117" s="1072"/>
      <c r="B117" s="902" t="s">
        <v>124</v>
      </c>
      <c r="C117" s="903"/>
      <c r="D117" s="1092">
        <v>0</v>
      </c>
      <c r="E117" s="1106"/>
      <c r="F117" s="1106"/>
      <c r="G117" s="1106"/>
      <c r="H117" s="1105"/>
      <c r="I117" s="1105"/>
      <c r="J117" s="1105"/>
      <c r="K117" s="1105"/>
      <c r="L117" s="1105"/>
      <c r="M117" s="1105"/>
      <c r="N117" s="1105"/>
      <c r="O117" s="1104"/>
      <c r="P117" s="1085"/>
      <c r="Q117" s="1081"/>
      <c r="R117" s="1081"/>
      <c r="S117" s="1081"/>
      <c r="T117" s="1085"/>
    </row>
    <row r="118" spans="1:20" ht="15.75" x14ac:dyDescent="0.25">
      <c r="A118" s="1072"/>
      <c r="B118" s="902" t="s">
        <v>125</v>
      </c>
      <c r="C118" s="903"/>
      <c r="D118" s="1092">
        <v>1</v>
      </c>
      <c r="E118" s="1106"/>
      <c r="F118" s="1106"/>
      <c r="G118" s="1106"/>
      <c r="H118" s="1105"/>
      <c r="I118" s="1105"/>
      <c r="J118" s="1105"/>
      <c r="K118" s="1105"/>
      <c r="L118" s="1105"/>
      <c r="M118" s="1105"/>
      <c r="N118" s="1105"/>
      <c r="O118" s="1104"/>
      <c r="P118" s="1085"/>
      <c r="Q118" s="1081"/>
      <c r="R118" s="1081"/>
      <c r="S118" s="1081"/>
      <c r="T118" s="1085"/>
    </row>
    <row r="119" spans="1:20" ht="15.75" x14ac:dyDescent="0.25">
      <c r="A119" s="1072"/>
      <c r="B119" s="902" t="s">
        <v>126</v>
      </c>
      <c r="C119" s="903"/>
      <c r="D119" s="1092">
        <v>0</v>
      </c>
      <c r="E119" s="1106"/>
      <c r="F119" s="1106"/>
      <c r="G119" s="1106"/>
      <c r="H119" s="1105"/>
      <c r="I119" s="1105"/>
      <c r="J119" s="1105"/>
      <c r="K119" s="1105"/>
      <c r="L119" s="1105"/>
      <c r="M119" s="1105"/>
      <c r="N119" s="1105"/>
      <c r="O119" s="1104"/>
      <c r="P119" s="1085"/>
      <c r="Q119" s="1081"/>
      <c r="R119" s="1081"/>
      <c r="S119" s="1081"/>
      <c r="T119" s="1085"/>
    </row>
    <row r="120" spans="1:20" ht="15.75" x14ac:dyDescent="0.25">
      <c r="A120" s="1072"/>
      <c r="B120" s="902" t="s">
        <v>127</v>
      </c>
      <c r="C120" s="903"/>
      <c r="D120" s="1092">
        <v>1</v>
      </c>
      <c r="E120" s="1106"/>
      <c r="F120" s="1106"/>
      <c r="G120" s="1106"/>
      <c r="H120" s="1105"/>
      <c r="I120" s="1105"/>
      <c r="J120" s="1105"/>
      <c r="K120" s="1105"/>
      <c r="L120" s="1105"/>
      <c r="M120" s="1105"/>
      <c r="N120" s="1105"/>
      <c r="O120" s="1104"/>
      <c r="P120" s="1085"/>
      <c r="Q120" s="1081"/>
      <c r="R120" s="1081"/>
      <c r="S120" s="1081"/>
      <c r="T120" s="1085"/>
    </row>
    <row r="121" spans="1:20" ht="15.75" x14ac:dyDescent="0.25">
      <c r="A121" s="1072"/>
      <c r="B121" s="902" t="s">
        <v>128</v>
      </c>
      <c r="C121" s="903"/>
      <c r="D121" s="1092">
        <v>1</v>
      </c>
      <c r="E121" s="1106"/>
      <c r="F121" s="1106"/>
      <c r="G121" s="1106"/>
      <c r="H121" s="1105"/>
      <c r="I121" s="1105"/>
      <c r="J121" s="1105"/>
      <c r="K121" s="1105"/>
      <c r="L121" s="1105"/>
      <c r="M121" s="1105"/>
      <c r="N121" s="1105"/>
      <c r="O121" s="1104"/>
      <c r="P121" s="1085"/>
      <c r="Q121" s="1081"/>
      <c r="R121" s="1081"/>
      <c r="S121" s="1081"/>
      <c r="T121" s="1085"/>
    </row>
    <row r="122" spans="1:20" ht="15.75" x14ac:dyDescent="0.25">
      <c r="A122" s="1072"/>
      <c r="B122" s="902" t="s">
        <v>129</v>
      </c>
      <c r="C122" s="903"/>
      <c r="D122" s="1092">
        <v>0</v>
      </c>
      <c r="E122" s="1106"/>
      <c r="F122" s="1106"/>
      <c r="G122" s="1106"/>
      <c r="H122" s="1105"/>
      <c r="I122" s="1105"/>
      <c r="J122" s="1105"/>
      <c r="K122" s="1105"/>
      <c r="L122" s="1105"/>
      <c r="M122" s="1105"/>
      <c r="N122" s="1105"/>
      <c r="O122" s="1104"/>
      <c r="P122" s="1085"/>
      <c r="Q122" s="1081"/>
      <c r="R122" s="1081"/>
      <c r="S122" s="1081"/>
      <c r="T122" s="1085"/>
    </row>
    <row r="123" spans="1:20" ht="15.75" x14ac:dyDescent="0.25">
      <c r="A123" s="1072"/>
      <c r="B123" s="1081" t="s">
        <v>418</v>
      </c>
      <c r="C123" s="1081"/>
      <c r="D123" s="1081"/>
      <c r="E123" s="1081"/>
      <c r="F123" s="1085"/>
      <c r="G123" s="1085"/>
      <c r="H123" s="1085"/>
      <c r="I123" s="1081"/>
      <c r="J123" s="1081"/>
      <c r="K123" s="1081"/>
      <c r="L123" s="1081"/>
      <c r="M123" s="1081"/>
      <c r="N123" s="1081"/>
      <c r="O123" s="1088"/>
      <c r="P123" s="1081">
        <v>309</v>
      </c>
      <c r="Q123" s="1081"/>
      <c r="R123" s="1081"/>
      <c r="S123" s="1081"/>
      <c r="T123" s="1081"/>
    </row>
    <row r="124" spans="1:20" ht="15.75" x14ac:dyDescent="0.25">
      <c r="A124" s="1072"/>
      <c r="B124" s="1085" t="s">
        <v>130</v>
      </c>
      <c r="C124" s="1081"/>
      <c r="D124" s="1081"/>
      <c r="E124" s="1081"/>
      <c r="F124" s="1085"/>
      <c r="G124" s="1085"/>
      <c r="H124" s="1086"/>
      <c r="I124" s="1081"/>
      <c r="J124" s="1081"/>
      <c r="K124" s="1081"/>
      <c r="L124" s="1081"/>
      <c r="M124" s="1081"/>
      <c r="N124" s="1081"/>
      <c r="O124" s="1088"/>
      <c r="P124" s="1081"/>
      <c r="Q124" s="1081"/>
      <c r="R124" s="1081"/>
      <c r="S124" s="1081"/>
      <c r="T124" s="1081"/>
    </row>
    <row r="125" spans="1:20" ht="15.75" x14ac:dyDescent="0.25">
      <c r="A125" s="1072" t="s">
        <v>131</v>
      </c>
      <c r="B125" s="879" t="s">
        <v>100</v>
      </c>
      <c r="C125" s="879"/>
      <c r="D125" s="879" t="s">
        <v>132</v>
      </c>
      <c r="E125" s="879"/>
      <c r="F125" s="879"/>
      <c r="G125" s="879"/>
      <c r="H125" s="879"/>
      <c r="I125" s="879"/>
      <c r="J125" s="879"/>
      <c r="K125" s="879"/>
      <c r="L125" s="879"/>
      <c r="M125" s="879"/>
      <c r="N125" s="879"/>
      <c r="O125" s="879"/>
      <c r="P125" s="920" t="s">
        <v>102</v>
      </c>
      <c r="Q125" s="1081"/>
      <c r="R125" s="1081"/>
      <c r="S125" s="1081"/>
      <c r="T125" s="1081"/>
    </row>
    <row r="126" spans="1:20" ht="15.75" x14ac:dyDescent="0.25">
      <c r="A126" s="1072"/>
      <c r="B126" s="879"/>
      <c r="C126" s="879"/>
      <c r="D126" s="1087" t="s">
        <v>103</v>
      </c>
      <c r="E126" s="1087" t="s">
        <v>104</v>
      </c>
      <c r="F126" s="1087" t="s">
        <v>105</v>
      </c>
      <c r="G126" s="1087" t="s">
        <v>106</v>
      </c>
      <c r="H126" s="1087" t="s">
        <v>107</v>
      </c>
      <c r="I126" s="1087" t="s">
        <v>108</v>
      </c>
      <c r="J126" s="1087" t="s">
        <v>109</v>
      </c>
      <c r="K126" s="1087" t="s">
        <v>110</v>
      </c>
      <c r="L126" s="1087" t="s">
        <v>111</v>
      </c>
      <c r="M126" s="1087" t="s">
        <v>112</v>
      </c>
      <c r="N126" s="1087" t="s">
        <v>113</v>
      </c>
      <c r="O126" s="1087" t="s">
        <v>15</v>
      </c>
      <c r="P126" s="920"/>
      <c r="Q126" s="1081"/>
      <c r="R126" s="1081"/>
      <c r="S126" s="1081"/>
      <c r="T126" s="1081"/>
    </row>
    <row r="127" spans="1:20" ht="15.75" x14ac:dyDescent="0.25">
      <c r="A127" s="1072"/>
      <c r="B127" s="902" t="s">
        <v>114</v>
      </c>
      <c r="C127" s="903"/>
      <c r="D127" s="1092">
        <v>0</v>
      </c>
      <c r="E127" s="1092">
        <v>0</v>
      </c>
      <c r="F127" s="1106"/>
      <c r="G127" s="1106"/>
      <c r="H127" s="1106"/>
      <c r="I127" s="1106"/>
      <c r="J127" s="1106"/>
      <c r="K127" s="1106"/>
      <c r="L127" s="1106"/>
      <c r="M127" s="1106"/>
      <c r="N127" s="1106"/>
      <c r="O127" s="1107">
        <v>0</v>
      </c>
      <c r="P127" s="1085">
        <v>0</v>
      </c>
      <c r="Q127" s="1081"/>
      <c r="R127" s="1081"/>
      <c r="S127" s="1081"/>
      <c r="T127" s="1081"/>
    </row>
    <row r="128" spans="1:20" ht="15.75" x14ac:dyDescent="0.25">
      <c r="A128" s="1072"/>
      <c r="B128" s="902" t="s">
        <v>115</v>
      </c>
      <c r="C128" s="903"/>
      <c r="D128" s="1092">
        <v>0</v>
      </c>
      <c r="E128" s="1092">
        <v>0</v>
      </c>
      <c r="F128" s="1092">
        <v>0</v>
      </c>
      <c r="G128" s="1106"/>
      <c r="H128" s="1106"/>
      <c r="I128" s="1106"/>
      <c r="J128" s="1106"/>
      <c r="K128" s="1106"/>
      <c r="L128" s="1106"/>
      <c r="M128" s="1106"/>
      <c r="N128" s="1106"/>
      <c r="O128" s="1107">
        <v>0</v>
      </c>
      <c r="P128" s="1085">
        <v>0</v>
      </c>
      <c r="Q128" s="1081"/>
      <c r="R128" s="1081"/>
      <c r="S128" s="1081"/>
      <c r="T128" s="1081"/>
    </row>
    <row r="129" spans="1:22" ht="15.75" x14ac:dyDescent="0.25">
      <c r="A129" s="1072"/>
      <c r="B129" s="902" t="s">
        <v>116</v>
      </c>
      <c r="C129" s="903"/>
      <c r="D129" s="1092">
        <v>0</v>
      </c>
      <c r="E129" s="1092">
        <v>0</v>
      </c>
      <c r="F129" s="1092">
        <v>0</v>
      </c>
      <c r="G129" s="1092">
        <v>0</v>
      </c>
      <c r="H129" s="1106"/>
      <c r="I129" s="1106"/>
      <c r="J129" s="1106"/>
      <c r="K129" s="1106"/>
      <c r="L129" s="1106"/>
      <c r="M129" s="1106"/>
      <c r="N129" s="1106"/>
      <c r="O129" s="1107">
        <v>0</v>
      </c>
      <c r="P129" s="1085">
        <v>0</v>
      </c>
      <c r="Q129" s="1081"/>
      <c r="R129" s="1081"/>
      <c r="S129" s="1081"/>
      <c r="T129" s="1081"/>
      <c r="U129" s="1081"/>
      <c r="V129" s="1081"/>
    </row>
    <row r="130" spans="1:22" ht="15.75" x14ac:dyDescent="0.25">
      <c r="A130" s="1072"/>
      <c r="B130" s="902" t="s">
        <v>117</v>
      </c>
      <c r="C130" s="903"/>
      <c r="D130" s="1092">
        <v>0</v>
      </c>
      <c r="E130" s="1092">
        <v>0</v>
      </c>
      <c r="F130" s="1092">
        <v>0</v>
      </c>
      <c r="G130" s="1092">
        <v>0</v>
      </c>
      <c r="H130" s="1106"/>
      <c r="I130" s="1106"/>
      <c r="J130" s="1106"/>
      <c r="K130" s="1106"/>
      <c r="L130" s="1106"/>
      <c r="M130" s="1106"/>
      <c r="N130" s="1106"/>
      <c r="O130" s="1107">
        <v>0</v>
      </c>
      <c r="P130" s="1085">
        <v>0</v>
      </c>
      <c r="Q130" s="1081"/>
      <c r="R130" s="1081"/>
      <c r="S130" s="1081"/>
      <c r="T130" s="1081"/>
      <c r="U130" s="1081"/>
      <c r="V130" s="1081"/>
    </row>
    <row r="131" spans="1:22" ht="15.75" x14ac:dyDescent="0.25">
      <c r="A131" s="1072"/>
      <c r="B131" s="902" t="s">
        <v>118</v>
      </c>
      <c r="C131" s="903"/>
      <c r="D131" s="1092">
        <v>0</v>
      </c>
      <c r="E131" s="1092">
        <v>0</v>
      </c>
      <c r="F131" s="1092">
        <v>0</v>
      </c>
      <c r="G131" s="1092">
        <v>0</v>
      </c>
      <c r="H131" s="1092">
        <v>0</v>
      </c>
      <c r="I131" s="1092">
        <v>0</v>
      </c>
      <c r="J131" s="1092">
        <v>0</v>
      </c>
      <c r="K131" s="1092">
        <v>0</v>
      </c>
      <c r="L131" s="1092">
        <v>0</v>
      </c>
      <c r="M131" s="1092">
        <v>0</v>
      </c>
      <c r="N131" s="1092">
        <v>0</v>
      </c>
      <c r="O131" s="1107">
        <v>0</v>
      </c>
      <c r="P131" s="1085">
        <v>0</v>
      </c>
      <c r="Q131" s="1081"/>
      <c r="R131" s="1081"/>
      <c r="S131" s="1081"/>
      <c r="T131" s="1081"/>
      <c r="U131" s="1081"/>
      <c r="V131" s="1081"/>
    </row>
    <row r="132" spans="1:22" ht="15.75" x14ac:dyDescent="0.25">
      <c r="A132" s="1072"/>
      <c r="B132" s="902" t="s">
        <v>119</v>
      </c>
      <c r="C132" s="903"/>
      <c r="D132" s="1092">
        <v>0</v>
      </c>
      <c r="E132" s="1092">
        <v>0</v>
      </c>
      <c r="F132" s="1092">
        <v>0</v>
      </c>
      <c r="G132" s="1092">
        <v>0</v>
      </c>
      <c r="H132" s="1092">
        <v>0</v>
      </c>
      <c r="I132" s="1092">
        <v>0</v>
      </c>
      <c r="J132" s="1106"/>
      <c r="K132" s="1106"/>
      <c r="L132" s="1106"/>
      <c r="M132" s="1106"/>
      <c r="N132" s="1106"/>
      <c r="O132" s="1107">
        <v>0</v>
      </c>
      <c r="P132" s="1085">
        <v>0</v>
      </c>
      <c r="Q132" s="1081"/>
      <c r="R132" s="1081"/>
      <c r="S132" s="1081"/>
      <c r="T132" s="1081"/>
      <c r="U132" s="1081"/>
      <c r="V132" s="1081"/>
    </row>
    <row r="133" spans="1:22" ht="15.75" x14ac:dyDescent="0.25">
      <c r="A133" s="1072"/>
      <c r="B133" s="902" t="s">
        <v>120</v>
      </c>
      <c r="C133" s="903"/>
      <c r="D133" s="1092">
        <v>0</v>
      </c>
      <c r="E133" s="1092">
        <v>0</v>
      </c>
      <c r="F133" s="1092">
        <v>0</v>
      </c>
      <c r="G133" s="1092">
        <v>0</v>
      </c>
      <c r="H133" s="1106"/>
      <c r="I133" s="1106"/>
      <c r="J133" s="1106"/>
      <c r="K133" s="1106"/>
      <c r="L133" s="1106"/>
      <c r="M133" s="1106"/>
      <c r="N133" s="1106"/>
      <c r="O133" s="1107">
        <v>0</v>
      </c>
      <c r="P133" s="1085">
        <v>0</v>
      </c>
      <c r="Q133" s="1081"/>
      <c r="R133" s="1081"/>
      <c r="S133" s="1081"/>
      <c r="T133" s="1081"/>
      <c r="U133" s="1081"/>
      <c r="V133" s="1081"/>
    </row>
    <row r="134" spans="1:22" ht="15.75" x14ac:dyDescent="0.25">
      <c r="A134" s="1072"/>
      <c r="B134" s="902" t="s">
        <v>121</v>
      </c>
      <c r="C134" s="903"/>
      <c r="D134" s="1092">
        <v>0</v>
      </c>
      <c r="E134" s="1092">
        <v>0</v>
      </c>
      <c r="F134" s="1092">
        <v>0</v>
      </c>
      <c r="G134" s="1092">
        <v>0</v>
      </c>
      <c r="H134" s="1106"/>
      <c r="I134" s="1106"/>
      <c r="J134" s="1106"/>
      <c r="K134" s="1106"/>
      <c r="L134" s="1106"/>
      <c r="M134" s="1106"/>
      <c r="N134" s="1106"/>
      <c r="O134" s="1107">
        <v>0</v>
      </c>
      <c r="P134" s="1085">
        <v>0</v>
      </c>
      <c r="Q134" s="1081"/>
      <c r="R134" s="1081"/>
      <c r="S134" s="1081"/>
      <c r="T134" s="1081"/>
      <c r="U134" s="1081"/>
      <c r="V134" s="1081"/>
    </row>
    <row r="135" spans="1:22" ht="15.75" x14ac:dyDescent="0.25">
      <c r="A135" s="1072"/>
      <c r="B135" s="902" t="s">
        <v>122</v>
      </c>
      <c r="C135" s="903"/>
      <c r="D135" s="1092">
        <v>0</v>
      </c>
      <c r="E135" s="1092">
        <v>0</v>
      </c>
      <c r="F135" s="1092">
        <v>0</v>
      </c>
      <c r="G135" s="1092">
        <v>0</v>
      </c>
      <c r="H135" s="1106"/>
      <c r="I135" s="1106"/>
      <c r="J135" s="1106"/>
      <c r="K135" s="1106"/>
      <c r="L135" s="1106"/>
      <c r="M135" s="1106"/>
      <c r="N135" s="1106"/>
      <c r="O135" s="1107">
        <v>0</v>
      </c>
      <c r="P135" s="1085">
        <v>0</v>
      </c>
      <c r="Q135" s="1081"/>
      <c r="R135" s="1081"/>
      <c r="S135" s="1081"/>
      <c r="T135" s="1081"/>
      <c r="U135" s="1081"/>
      <c r="V135" s="1081"/>
    </row>
    <row r="136" spans="1:22" ht="15.75" x14ac:dyDescent="0.25">
      <c r="A136" s="1072"/>
      <c r="B136" s="902" t="s">
        <v>133</v>
      </c>
      <c r="C136" s="903"/>
      <c r="D136" s="1092">
        <v>0</v>
      </c>
      <c r="E136" s="1106"/>
      <c r="F136" s="1106"/>
      <c r="G136" s="1106"/>
      <c r="H136" s="1106"/>
      <c r="I136" s="1106"/>
      <c r="J136" s="1106"/>
      <c r="K136" s="1106"/>
      <c r="L136" s="1106"/>
      <c r="M136" s="1106"/>
      <c r="N136" s="1106"/>
      <c r="O136" s="1107">
        <v>0</v>
      </c>
      <c r="P136" s="1085">
        <v>0</v>
      </c>
      <c r="Q136" s="1081"/>
      <c r="R136" s="1081"/>
      <c r="S136" s="1081"/>
      <c r="T136" s="1081"/>
      <c r="U136" s="1081"/>
      <c r="V136" s="1081"/>
    </row>
    <row r="137" spans="1:22" ht="15.75" x14ac:dyDescent="0.25">
      <c r="A137" s="1072"/>
      <c r="B137" s="1081"/>
      <c r="C137" s="1081"/>
      <c r="D137" s="1081"/>
      <c r="E137" s="1081"/>
      <c r="F137" s="1085"/>
      <c r="G137" s="1085"/>
      <c r="H137" s="1085"/>
      <c r="I137" s="1081"/>
      <c r="J137" s="1081"/>
      <c r="K137" s="1081"/>
      <c r="L137" s="1081"/>
      <c r="M137" s="1081"/>
      <c r="N137" s="1081"/>
      <c r="O137" s="1088"/>
      <c r="P137" s="1081"/>
      <c r="Q137" s="1081"/>
      <c r="R137" s="1081"/>
      <c r="S137" s="1081"/>
      <c r="T137" s="1081"/>
      <c r="U137" s="1081"/>
      <c r="V137" s="1081"/>
    </row>
    <row r="138" spans="1:22" ht="20.25" x14ac:dyDescent="0.25">
      <c r="A138" s="802" t="s">
        <v>134</v>
      </c>
      <c r="B138" s="802"/>
      <c r="C138" s="802"/>
      <c r="D138" s="802"/>
      <c r="E138" s="802"/>
      <c r="F138" s="802"/>
      <c r="G138" s="1086"/>
      <c r="H138" s="1085"/>
      <c r="I138" s="1085"/>
      <c r="J138" s="1082"/>
      <c r="K138" s="1082"/>
      <c r="L138" s="1082"/>
      <c r="M138" s="1082"/>
      <c r="N138" s="1082"/>
      <c r="O138" s="1082"/>
      <c r="P138" s="1082"/>
      <c r="Q138" s="1085"/>
      <c r="R138" s="1081"/>
      <c r="S138" s="1081"/>
      <c r="T138" s="1081"/>
      <c r="U138" s="1081"/>
      <c r="V138" s="1081"/>
    </row>
    <row r="139" spans="1:22" ht="15.75" x14ac:dyDescent="0.25">
      <c r="A139" s="1072"/>
      <c r="B139" s="1084"/>
      <c r="C139" s="1085"/>
      <c r="D139" s="1085"/>
      <c r="E139" s="1085"/>
      <c r="F139" s="1085"/>
      <c r="G139" s="1085"/>
      <c r="H139" s="1085"/>
      <c r="I139" s="1085"/>
      <c r="J139" s="1085"/>
      <c r="K139" s="1085"/>
      <c r="L139" s="1085"/>
      <c r="M139" s="1085"/>
      <c r="N139" s="1085"/>
      <c r="O139" s="1082"/>
      <c r="P139" s="1082"/>
      <c r="Q139" s="1085"/>
      <c r="R139" s="1081"/>
      <c r="S139" s="1081"/>
      <c r="T139" s="1081"/>
      <c r="U139" s="1081"/>
      <c r="V139" s="1081"/>
    </row>
    <row r="140" spans="1:22" ht="15.75" x14ac:dyDescent="0.25">
      <c r="A140" s="1072" t="s">
        <v>135</v>
      </c>
      <c r="B140" s="879" t="s">
        <v>5</v>
      </c>
      <c r="C140" s="879"/>
      <c r="D140" s="879"/>
      <c r="E140" s="879"/>
      <c r="F140" s="879"/>
      <c r="G140" s="879"/>
      <c r="H140" s="1087" t="s">
        <v>136</v>
      </c>
      <c r="I140" s="1087" t="s">
        <v>137</v>
      </c>
      <c r="J140" s="1087" t="s">
        <v>138</v>
      </c>
      <c r="K140" s="1087" t="s">
        <v>139</v>
      </c>
      <c r="L140" s="1087" t="s">
        <v>140</v>
      </c>
      <c r="M140" s="1087" t="s">
        <v>141</v>
      </c>
      <c r="N140" s="1087" t="s">
        <v>142</v>
      </c>
      <c r="O140" s="1087" t="s">
        <v>143</v>
      </c>
      <c r="P140" s="1087" t="s">
        <v>144</v>
      </c>
      <c r="Q140" s="1087" t="s">
        <v>145</v>
      </c>
      <c r="R140" s="1087" t="s">
        <v>146</v>
      </c>
      <c r="S140" s="1087" t="s">
        <v>147</v>
      </c>
      <c r="T140" s="1087" t="s">
        <v>148</v>
      </c>
      <c r="U140" s="1087" t="s">
        <v>15</v>
      </c>
      <c r="V140" s="1108"/>
    </row>
    <row r="141" spans="1:22" ht="15.75" x14ac:dyDescent="0.25">
      <c r="A141" s="1072"/>
      <c r="B141" s="922" t="s">
        <v>149</v>
      </c>
      <c r="C141" s="923"/>
      <c r="D141" s="926" t="s">
        <v>150</v>
      </c>
      <c r="E141" s="927"/>
      <c r="F141" s="927"/>
      <c r="G141" s="928"/>
      <c r="H141" s="1092">
        <v>0</v>
      </c>
      <c r="I141" s="1092">
        <v>0</v>
      </c>
      <c r="J141" s="1092">
        <v>0</v>
      </c>
      <c r="K141" s="1092">
        <v>0</v>
      </c>
      <c r="L141" s="1092">
        <v>0</v>
      </c>
      <c r="M141" s="1092">
        <v>1</v>
      </c>
      <c r="N141" s="1092">
        <v>0</v>
      </c>
      <c r="O141" s="1111">
        <v>0</v>
      </c>
      <c r="P141" s="1111">
        <v>0</v>
      </c>
      <c r="Q141" s="1111">
        <v>0</v>
      </c>
      <c r="R141" s="1111">
        <v>0</v>
      </c>
      <c r="S141" s="1111">
        <v>0</v>
      </c>
      <c r="T141" s="1111">
        <v>0</v>
      </c>
      <c r="U141" s="1104">
        <v>1</v>
      </c>
      <c r="V141" s="1108"/>
    </row>
    <row r="142" spans="1:22" ht="15.75" x14ac:dyDescent="0.25">
      <c r="A142" s="1072"/>
      <c r="B142" s="924"/>
      <c r="C142" s="925"/>
      <c r="D142" s="926" t="s">
        <v>151</v>
      </c>
      <c r="E142" s="927"/>
      <c r="F142" s="927"/>
      <c r="G142" s="928"/>
      <c r="H142" s="1092">
        <v>0</v>
      </c>
      <c r="I142" s="1092">
        <v>18</v>
      </c>
      <c r="J142" s="1092">
        <v>36</v>
      </c>
      <c r="K142" s="1092">
        <v>12</v>
      </c>
      <c r="L142" s="1092">
        <v>8</v>
      </c>
      <c r="M142" s="1092">
        <v>5</v>
      </c>
      <c r="N142" s="1092">
        <v>2</v>
      </c>
      <c r="O142" s="1111">
        <v>0</v>
      </c>
      <c r="P142" s="1111">
        <v>4</v>
      </c>
      <c r="Q142" s="1111">
        <v>1</v>
      </c>
      <c r="R142" s="1111">
        <v>2</v>
      </c>
      <c r="S142" s="1111">
        <v>1</v>
      </c>
      <c r="T142" s="1111">
        <v>0</v>
      </c>
      <c r="U142" s="1104">
        <v>81</v>
      </c>
      <c r="V142" s="1108"/>
    </row>
    <row r="143" spans="1:22" ht="15.75" x14ac:dyDescent="0.25">
      <c r="A143" s="1072"/>
      <c r="B143" s="922" t="s">
        <v>152</v>
      </c>
      <c r="C143" s="923"/>
      <c r="D143" s="926" t="s">
        <v>153</v>
      </c>
      <c r="E143" s="927"/>
      <c r="F143" s="927"/>
      <c r="G143" s="928"/>
      <c r="H143" s="1106"/>
      <c r="I143" s="1106"/>
      <c r="J143" s="1092">
        <v>1</v>
      </c>
      <c r="K143" s="1092">
        <v>2</v>
      </c>
      <c r="L143" s="1092">
        <v>0</v>
      </c>
      <c r="M143" s="1092">
        <v>3</v>
      </c>
      <c r="N143" s="1092">
        <v>0</v>
      </c>
      <c r="O143" s="1092">
        <v>0</v>
      </c>
      <c r="P143" s="1092">
        <v>0</v>
      </c>
      <c r="Q143" s="1092">
        <v>0</v>
      </c>
      <c r="R143" s="1092">
        <v>0</v>
      </c>
      <c r="S143" s="1092">
        <v>0</v>
      </c>
      <c r="T143" s="1092">
        <v>0</v>
      </c>
      <c r="U143" s="1104">
        <v>6</v>
      </c>
      <c r="V143" s="1108"/>
    </row>
    <row r="144" spans="1:22" ht="15.75" x14ac:dyDescent="0.25">
      <c r="A144" s="1072"/>
      <c r="B144" s="924"/>
      <c r="C144" s="925"/>
      <c r="D144" s="926" t="s">
        <v>154</v>
      </c>
      <c r="E144" s="927"/>
      <c r="F144" s="927"/>
      <c r="G144" s="928"/>
      <c r="H144" s="1106"/>
      <c r="I144" s="1106"/>
      <c r="J144" s="1092">
        <v>1</v>
      </c>
      <c r="K144" s="1092">
        <v>2</v>
      </c>
      <c r="L144" s="1092">
        <v>0</v>
      </c>
      <c r="M144" s="1092">
        <v>0</v>
      </c>
      <c r="N144" s="1092">
        <v>0</v>
      </c>
      <c r="O144" s="1092">
        <v>0</v>
      </c>
      <c r="P144" s="1092">
        <v>0</v>
      </c>
      <c r="Q144" s="1092">
        <v>0</v>
      </c>
      <c r="R144" s="1092">
        <v>0</v>
      </c>
      <c r="S144" s="1092">
        <v>0</v>
      </c>
      <c r="T144" s="1092">
        <v>0</v>
      </c>
      <c r="U144" s="1104">
        <v>3</v>
      </c>
      <c r="V144" s="1108"/>
    </row>
    <row r="145" spans="1:27" ht="15.75" x14ac:dyDescent="0.25">
      <c r="A145" s="1072"/>
      <c r="B145" s="1073" t="s">
        <v>155</v>
      </c>
      <c r="C145" s="1081"/>
      <c r="D145" s="1081"/>
      <c r="E145" s="1081"/>
      <c r="F145" s="1081"/>
      <c r="G145" s="1081"/>
      <c r="H145" s="1081"/>
      <c r="I145" s="1081"/>
      <c r="J145" s="1081"/>
      <c r="K145" s="1081"/>
      <c r="L145" s="1081"/>
      <c r="M145" s="1081"/>
      <c r="N145" s="1081"/>
      <c r="O145" s="1088"/>
      <c r="P145" s="1081"/>
      <c r="Q145" s="1081"/>
      <c r="R145" s="1081"/>
      <c r="S145" s="1081"/>
      <c r="T145" s="1081"/>
      <c r="U145" s="1081"/>
      <c r="V145" s="1081"/>
      <c r="W145" s="1081"/>
      <c r="X145" s="1081"/>
      <c r="Y145" s="1081"/>
      <c r="Z145" s="1081"/>
      <c r="AA145" s="1081"/>
    </row>
    <row r="146" spans="1:27" ht="15.75" x14ac:dyDescent="0.25">
      <c r="A146" s="1072"/>
      <c r="B146" s="1073"/>
      <c r="C146" s="1081"/>
      <c r="D146" s="1081"/>
      <c r="E146" s="1081"/>
      <c r="F146" s="1081"/>
      <c r="G146" s="1081"/>
      <c r="H146" s="1081"/>
      <c r="I146" s="1081"/>
      <c r="J146" s="1081"/>
      <c r="K146" s="1081"/>
      <c r="L146" s="1081"/>
      <c r="M146" s="1081"/>
      <c r="N146" s="1081"/>
      <c r="O146" s="1088"/>
      <c r="P146" s="1081"/>
      <c r="Q146" s="1081"/>
      <c r="R146" s="1081"/>
      <c r="S146" s="1081"/>
      <c r="T146" s="1081"/>
      <c r="U146" s="1081"/>
      <c r="V146" s="1081"/>
      <c r="W146" s="1081"/>
      <c r="X146" s="1081"/>
      <c r="Y146" s="1081"/>
      <c r="Z146" s="1081"/>
      <c r="AA146" s="1081"/>
    </row>
    <row r="147" spans="1:27" ht="20.25" x14ac:dyDescent="0.25">
      <c r="A147" s="1112" t="s">
        <v>156</v>
      </c>
      <c r="B147" s="1112"/>
      <c r="C147" s="1112"/>
      <c r="D147" s="1112"/>
      <c r="E147" s="1112"/>
      <c r="F147" s="1112"/>
      <c r="G147" s="1113"/>
      <c r="H147" s="1086"/>
      <c r="I147" s="1081"/>
      <c r="J147" s="1081"/>
      <c r="K147" s="1081"/>
      <c r="L147" s="1081"/>
      <c r="M147" s="1081"/>
      <c r="N147" s="1081"/>
      <c r="O147" s="1088"/>
      <c r="P147" s="1081"/>
      <c r="Q147" s="1081"/>
      <c r="R147" s="1081"/>
      <c r="S147" s="1073" t="s">
        <v>157</v>
      </c>
      <c r="T147" s="1081"/>
      <c r="U147" s="1081"/>
      <c r="V147" s="1081"/>
      <c r="W147" s="1081"/>
      <c r="X147" s="1081"/>
      <c r="Y147" s="1081"/>
      <c r="Z147" s="1081"/>
      <c r="AA147" s="1081"/>
    </row>
    <row r="148" spans="1:27" ht="15.75" x14ac:dyDescent="0.25">
      <c r="A148" s="1072"/>
      <c r="B148" s="1084"/>
      <c r="C148" s="1072"/>
      <c r="D148" s="1081"/>
      <c r="E148" s="1081"/>
      <c r="F148" s="1081"/>
      <c r="G148" s="1081"/>
      <c r="H148" s="1081"/>
      <c r="I148" s="1081"/>
      <c r="J148" s="1081"/>
      <c r="K148" s="1081"/>
      <c r="L148" s="1081"/>
      <c r="M148" s="1081"/>
      <c r="N148" s="1081"/>
      <c r="O148" s="1088"/>
      <c r="P148" s="1081"/>
      <c r="Q148" s="1081"/>
      <c r="R148" s="1081"/>
      <c r="S148" s="1073"/>
      <c r="T148" s="1081"/>
      <c r="U148" s="1081"/>
      <c r="V148" s="1081"/>
      <c r="W148" s="1081"/>
      <c r="X148" s="1081"/>
      <c r="Y148" s="1081"/>
      <c r="Z148" s="1081"/>
      <c r="AA148" s="1081"/>
    </row>
    <row r="149" spans="1:27" ht="15.75" x14ac:dyDescent="0.25">
      <c r="A149" s="1072" t="s">
        <v>158</v>
      </c>
      <c r="B149" s="879" t="s">
        <v>5</v>
      </c>
      <c r="C149" s="879"/>
      <c r="D149" s="879"/>
      <c r="E149" s="879"/>
      <c r="F149" s="879" t="s">
        <v>119</v>
      </c>
      <c r="G149" s="879"/>
      <c r="H149" s="879" t="s">
        <v>120</v>
      </c>
      <c r="I149" s="879"/>
      <c r="J149" s="879" t="s">
        <v>121</v>
      </c>
      <c r="K149" s="879"/>
      <c r="L149" s="879" t="s">
        <v>159</v>
      </c>
      <c r="M149" s="879"/>
      <c r="N149" s="879" t="s">
        <v>123</v>
      </c>
      <c r="O149" s="879"/>
      <c r="P149" s="879" t="s">
        <v>124</v>
      </c>
      <c r="Q149" s="879"/>
      <c r="R149" s="879" t="s">
        <v>125</v>
      </c>
      <c r="S149" s="879"/>
      <c r="T149" s="879" t="s">
        <v>126</v>
      </c>
      <c r="U149" s="879"/>
      <c r="V149" s="879" t="s">
        <v>127</v>
      </c>
      <c r="W149" s="879"/>
      <c r="X149" s="879" t="s">
        <v>128</v>
      </c>
      <c r="Y149" s="879"/>
      <c r="Z149" s="879" t="s">
        <v>129</v>
      </c>
      <c r="AA149" s="879"/>
    </row>
    <row r="150" spans="1:27" ht="15.75" x14ac:dyDescent="0.25">
      <c r="A150" s="1072"/>
      <c r="B150" s="879"/>
      <c r="C150" s="879"/>
      <c r="D150" s="879"/>
      <c r="E150" s="879"/>
      <c r="F150" s="1087" t="s">
        <v>103</v>
      </c>
      <c r="G150" s="1087" t="s">
        <v>104</v>
      </c>
      <c r="H150" s="1087" t="s">
        <v>103</v>
      </c>
      <c r="I150" s="1087" t="s">
        <v>104</v>
      </c>
      <c r="J150" s="1087" t="s">
        <v>103</v>
      </c>
      <c r="K150" s="1087" t="s">
        <v>104</v>
      </c>
      <c r="L150" s="1087" t="s">
        <v>103</v>
      </c>
      <c r="M150" s="1087" t="s">
        <v>104</v>
      </c>
      <c r="N150" s="1087" t="s">
        <v>103</v>
      </c>
      <c r="O150" s="1087" t="s">
        <v>104</v>
      </c>
      <c r="P150" s="1087" t="s">
        <v>103</v>
      </c>
      <c r="Q150" s="1087" t="s">
        <v>104</v>
      </c>
      <c r="R150" s="1087" t="s">
        <v>103</v>
      </c>
      <c r="S150" s="1087" t="s">
        <v>104</v>
      </c>
      <c r="T150" s="1087" t="s">
        <v>103</v>
      </c>
      <c r="U150" s="1087" t="s">
        <v>104</v>
      </c>
      <c r="V150" s="1087" t="s">
        <v>103</v>
      </c>
      <c r="W150" s="1087" t="s">
        <v>104</v>
      </c>
      <c r="X150" s="1087" t="s">
        <v>103</v>
      </c>
      <c r="Y150" s="1087" t="s">
        <v>104</v>
      </c>
      <c r="Z150" s="1087" t="s">
        <v>103</v>
      </c>
      <c r="AA150" s="1087" t="s">
        <v>104</v>
      </c>
    </row>
    <row r="151" spans="1:27" ht="15.75" x14ac:dyDescent="0.25">
      <c r="A151" s="1072"/>
      <c r="B151" s="926" t="s">
        <v>160</v>
      </c>
      <c r="C151" s="927"/>
      <c r="D151" s="927"/>
      <c r="E151" s="928"/>
      <c r="F151" s="1106"/>
      <c r="G151" s="1106"/>
      <c r="H151" s="1092">
        <v>7</v>
      </c>
      <c r="I151" s="1092">
        <v>1</v>
      </c>
      <c r="J151" s="1092">
        <v>3</v>
      </c>
      <c r="K151" s="1092">
        <v>0</v>
      </c>
      <c r="L151" s="1092">
        <v>12</v>
      </c>
      <c r="M151" s="1092">
        <v>0</v>
      </c>
      <c r="N151" s="1092">
        <v>5</v>
      </c>
      <c r="O151" s="1092">
        <v>0</v>
      </c>
      <c r="P151" s="1092">
        <v>73</v>
      </c>
      <c r="Q151" s="1092">
        <v>0</v>
      </c>
      <c r="R151" s="1092">
        <v>91</v>
      </c>
      <c r="S151" s="1092">
        <v>0</v>
      </c>
      <c r="T151" s="1092">
        <v>84</v>
      </c>
      <c r="U151" s="1092">
        <v>0</v>
      </c>
      <c r="V151" s="1092">
        <v>59</v>
      </c>
      <c r="W151" s="1092">
        <v>0</v>
      </c>
      <c r="X151" s="1092">
        <v>26</v>
      </c>
      <c r="Y151" s="1092">
        <v>0</v>
      </c>
      <c r="Z151" s="1092">
        <v>70</v>
      </c>
      <c r="AA151" s="1092">
        <v>0</v>
      </c>
    </row>
    <row r="152" spans="1:27" ht="15.75" x14ac:dyDescent="0.25">
      <c r="A152" s="1072"/>
      <c r="B152" s="1081"/>
      <c r="C152" s="1081"/>
      <c r="D152" s="1081"/>
      <c r="E152" s="1081"/>
      <c r="F152" s="1081"/>
      <c r="G152" s="1081"/>
      <c r="H152" s="1081"/>
      <c r="I152" s="1081"/>
      <c r="J152" s="1081"/>
      <c r="K152" s="1081"/>
      <c r="L152" s="1081"/>
      <c r="M152" s="1081"/>
      <c r="N152" s="1081"/>
      <c r="O152" s="1088"/>
      <c r="P152" s="1081"/>
      <c r="Q152" s="1081"/>
      <c r="R152" s="1081"/>
      <c r="S152" s="1081"/>
      <c r="T152" s="1081"/>
      <c r="U152" s="1081"/>
      <c r="V152" s="1081"/>
      <c r="W152" s="1081"/>
      <c r="X152" s="1081"/>
      <c r="Y152" s="1081"/>
      <c r="Z152" s="1081"/>
      <c r="AA152" s="1081"/>
    </row>
    <row r="153" spans="1:27" ht="20.25" x14ac:dyDescent="0.25">
      <c r="A153" s="1112" t="s">
        <v>161</v>
      </c>
      <c r="B153" s="1112"/>
      <c r="C153" s="1112"/>
      <c r="D153" s="1112"/>
      <c r="E153" s="1112"/>
      <c r="F153" s="1112"/>
      <c r="G153" s="1113"/>
      <c r="H153" s="1113"/>
      <c r="I153" s="1081"/>
      <c r="J153" s="1081"/>
      <c r="K153" s="1081"/>
      <c r="L153" s="1081"/>
      <c r="M153" s="1081"/>
      <c r="N153" s="1081"/>
      <c r="O153" s="1088"/>
      <c r="P153" s="1081"/>
      <c r="Q153" s="1081"/>
      <c r="R153" s="1081"/>
      <c r="S153" s="1081"/>
      <c r="T153" s="1081"/>
      <c r="U153" s="1081"/>
      <c r="V153" s="1081"/>
      <c r="W153" s="1081"/>
      <c r="X153" s="1081"/>
      <c r="Y153" s="1081"/>
      <c r="Z153" s="1081"/>
      <c r="AA153" s="1081"/>
    </row>
    <row r="154" spans="1:27" ht="26.25" x14ac:dyDescent="0.25">
      <c r="A154" s="1114"/>
      <c r="B154" s="1114"/>
      <c r="C154" s="1114"/>
      <c r="D154" s="1114"/>
      <c r="E154" s="1114"/>
      <c r="F154" s="1081"/>
      <c r="G154" s="1081"/>
      <c r="H154" s="1081"/>
      <c r="I154" s="1081"/>
      <c r="J154" s="1081"/>
      <c r="K154" s="1081"/>
      <c r="L154" s="1081"/>
      <c r="M154" s="1081"/>
      <c r="N154" s="1081"/>
      <c r="O154" s="1088"/>
      <c r="P154" s="1081"/>
      <c r="Q154" s="1081"/>
      <c r="R154" s="1081"/>
      <c r="S154" s="1081"/>
      <c r="T154" s="1081"/>
      <c r="U154" s="1081"/>
      <c r="V154" s="1081"/>
      <c r="W154" s="1081"/>
      <c r="X154" s="1081"/>
      <c r="Y154" s="1081"/>
      <c r="Z154" s="1081"/>
      <c r="AA154" s="1081"/>
    </row>
    <row r="155" spans="1:27" ht="15.75" x14ac:dyDescent="0.25">
      <c r="A155" s="1072"/>
      <c r="B155" s="1084" t="s">
        <v>162</v>
      </c>
      <c r="C155" s="1085"/>
      <c r="D155" s="1085"/>
      <c r="E155" s="1081"/>
      <c r="F155" s="1081"/>
      <c r="G155" s="1081"/>
      <c r="H155" s="1086"/>
      <c r="I155" s="1081"/>
      <c r="J155" s="1081"/>
      <c r="K155" s="1081"/>
      <c r="L155" s="1081"/>
      <c r="M155" s="1081"/>
      <c r="N155" s="1081"/>
      <c r="O155" s="1088"/>
      <c r="P155" s="1081"/>
      <c r="Q155" s="1081"/>
      <c r="R155" s="1081"/>
      <c r="S155" s="1081"/>
      <c r="T155" s="1081"/>
      <c r="U155" s="1081"/>
      <c r="V155" s="1081"/>
      <c r="W155" s="1081"/>
      <c r="X155" s="1081"/>
      <c r="Y155" s="1081"/>
      <c r="Z155" s="1081"/>
      <c r="AA155" s="1081"/>
    </row>
    <row r="156" spans="1:27" ht="15.75" x14ac:dyDescent="0.25">
      <c r="A156" s="1072" t="s">
        <v>163</v>
      </c>
      <c r="B156" s="891" t="s">
        <v>5</v>
      </c>
      <c r="C156" s="891"/>
      <c r="D156" s="891"/>
      <c r="E156" s="891" t="s">
        <v>164</v>
      </c>
      <c r="F156" s="891"/>
      <c r="G156" s="891"/>
      <c r="H156" s="891"/>
      <c r="I156" s="891"/>
      <c r="J156" s="891"/>
      <c r="K156" s="891"/>
      <c r="L156" s="891"/>
      <c r="M156" s="891"/>
      <c r="N156" s="891"/>
      <c r="O156" s="891"/>
      <c r="P156" s="891"/>
      <c r="Q156" s="891"/>
      <c r="R156" s="920" t="s">
        <v>102</v>
      </c>
      <c r="S156" s="1081"/>
      <c r="T156" s="1081"/>
      <c r="U156" s="1081"/>
      <c r="V156" s="1081"/>
      <c r="W156" s="1081"/>
      <c r="X156" s="1081"/>
      <c r="Y156" s="1081"/>
      <c r="Z156" s="1081"/>
      <c r="AA156" s="1081"/>
    </row>
    <row r="157" spans="1:27" ht="15.75" x14ac:dyDescent="0.25">
      <c r="A157" s="1072"/>
      <c r="B157" s="891"/>
      <c r="C157" s="891"/>
      <c r="D157" s="891"/>
      <c r="E157" s="1115" t="s">
        <v>103</v>
      </c>
      <c r="F157" s="1115" t="s">
        <v>104</v>
      </c>
      <c r="G157" s="1115" t="s">
        <v>105</v>
      </c>
      <c r="H157" s="1115" t="s">
        <v>106</v>
      </c>
      <c r="I157" s="1115" t="s">
        <v>107</v>
      </c>
      <c r="J157" s="1115" t="s">
        <v>108</v>
      </c>
      <c r="K157" s="1115" t="s">
        <v>109</v>
      </c>
      <c r="L157" s="1115" t="s">
        <v>110</v>
      </c>
      <c r="M157" s="1115" t="s">
        <v>111</v>
      </c>
      <c r="N157" s="1115" t="s">
        <v>112</v>
      </c>
      <c r="O157" s="1115" t="s">
        <v>113</v>
      </c>
      <c r="P157" s="1115" t="s">
        <v>165</v>
      </c>
      <c r="Q157" s="1116" t="s">
        <v>166</v>
      </c>
      <c r="R157" s="920"/>
      <c r="S157" s="1081"/>
      <c r="T157" s="1081"/>
      <c r="U157" s="1081"/>
      <c r="V157" s="1081"/>
      <c r="W157" s="1081"/>
      <c r="X157" s="1081"/>
      <c r="Y157" s="1081"/>
      <c r="Z157" s="1081"/>
      <c r="AA157" s="1081"/>
    </row>
    <row r="158" spans="1:27" ht="15.75" x14ac:dyDescent="0.25">
      <c r="A158" s="1072"/>
      <c r="B158" s="1089" t="s">
        <v>167</v>
      </c>
      <c r="C158" s="1109"/>
      <c r="D158" s="1110"/>
      <c r="E158" s="1092">
        <v>0</v>
      </c>
      <c r="F158" s="1092">
        <v>0</v>
      </c>
      <c r="G158" s="1092">
        <v>0</v>
      </c>
      <c r="H158" s="1092">
        <v>0</v>
      </c>
      <c r="I158" s="1092">
        <v>0</v>
      </c>
      <c r="J158" s="1117"/>
      <c r="K158" s="1117"/>
      <c r="L158" s="1117"/>
      <c r="M158" s="1117"/>
      <c r="N158" s="1117"/>
      <c r="O158" s="1117"/>
      <c r="P158" s="1117"/>
      <c r="Q158" s="1117"/>
      <c r="R158" s="1085"/>
      <c r="S158" s="1081"/>
      <c r="T158" s="1081"/>
      <c r="U158" s="1081"/>
      <c r="V158" s="1081"/>
      <c r="W158" s="1081"/>
      <c r="X158" s="1081"/>
      <c r="Y158" s="1081"/>
      <c r="Z158" s="1081"/>
      <c r="AA158" s="1081"/>
    </row>
    <row r="159" spans="1:27" ht="15.75" x14ac:dyDescent="0.25">
      <c r="A159" s="1072"/>
      <c r="B159" s="1089" t="s">
        <v>168</v>
      </c>
      <c r="C159" s="1109"/>
      <c r="D159" s="1110"/>
      <c r="E159" s="1092">
        <v>3</v>
      </c>
      <c r="F159" s="1092">
        <v>1</v>
      </c>
      <c r="G159" s="1117"/>
      <c r="H159" s="1117"/>
      <c r="I159" s="1117"/>
      <c r="J159" s="1117"/>
      <c r="K159" s="1117"/>
      <c r="L159" s="1117"/>
      <c r="M159" s="1117"/>
      <c r="N159" s="1117"/>
      <c r="O159" s="1117"/>
      <c r="P159" s="1117"/>
      <c r="Q159" s="1117"/>
      <c r="R159" s="1085"/>
      <c r="S159" s="1081"/>
      <c r="T159" s="1081"/>
      <c r="U159" s="1081"/>
      <c r="V159" s="1081"/>
      <c r="W159" s="1081"/>
      <c r="X159" s="1081"/>
      <c r="Y159" s="1081"/>
      <c r="Z159" s="1081"/>
      <c r="AA159" s="1081"/>
    </row>
    <row r="160" spans="1:27" ht="15.75" x14ac:dyDescent="0.25">
      <c r="A160" s="1072"/>
      <c r="B160" s="1089" t="s">
        <v>169</v>
      </c>
      <c r="C160" s="1109"/>
      <c r="D160" s="1110"/>
      <c r="E160" s="1092">
        <v>16</v>
      </c>
      <c r="F160" s="1092">
        <v>11</v>
      </c>
      <c r="G160" s="1092">
        <v>13</v>
      </c>
      <c r="H160" s="1092">
        <v>4</v>
      </c>
      <c r="I160" s="1092">
        <v>10</v>
      </c>
      <c r="J160" s="1092">
        <v>3</v>
      </c>
      <c r="K160" s="1117">
        <v>0</v>
      </c>
      <c r="L160" s="1117">
        <v>0</v>
      </c>
      <c r="M160" s="1117">
        <v>0</v>
      </c>
      <c r="N160" s="1117">
        <v>0</v>
      </c>
      <c r="O160" s="1117">
        <v>0</v>
      </c>
      <c r="P160" s="1117">
        <v>0</v>
      </c>
      <c r="Q160" s="1117">
        <v>12</v>
      </c>
      <c r="R160" s="1085"/>
      <c r="S160" s="1081"/>
      <c r="T160" s="1081"/>
      <c r="U160" s="1081"/>
      <c r="V160" s="1081"/>
      <c r="W160" s="1081"/>
      <c r="X160" s="1081"/>
      <c r="Y160" s="1081"/>
      <c r="Z160" s="1081"/>
      <c r="AA160" s="1081"/>
    </row>
    <row r="161" spans="1:18" ht="15.75" x14ac:dyDescent="0.25">
      <c r="A161" s="1072"/>
      <c r="B161" s="1089" t="s">
        <v>170</v>
      </c>
      <c r="C161" s="1109"/>
      <c r="D161" s="1110"/>
      <c r="E161" s="1092">
        <v>1</v>
      </c>
      <c r="F161" s="1092">
        <v>5</v>
      </c>
      <c r="G161" s="1092">
        <v>1</v>
      </c>
      <c r="H161" s="1092">
        <v>1</v>
      </c>
      <c r="I161" s="1092">
        <v>1</v>
      </c>
      <c r="J161" s="1092">
        <v>1</v>
      </c>
      <c r="K161" s="1092">
        <v>0</v>
      </c>
      <c r="L161" s="1092">
        <v>0</v>
      </c>
      <c r="M161" s="1092">
        <v>0</v>
      </c>
      <c r="N161" s="1092">
        <v>0</v>
      </c>
      <c r="O161" s="1092">
        <v>0</v>
      </c>
      <c r="P161" s="1092">
        <v>0</v>
      </c>
      <c r="Q161" s="1092">
        <v>16</v>
      </c>
      <c r="R161" s="1085"/>
    </row>
    <row r="162" spans="1:18" ht="15.75" x14ac:dyDescent="0.25">
      <c r="A162" s="1072"/>
      <c r="B162" s="1089" t="s">
        <v>171</v>
      </c>
      <c r="C162" s="1109"/>
      <c r="D162" s="1110"/>
      <c r="E162" s="1092">
        <v>9</v>
      </c>
      <c r="F162" s="1092">
        <v>5</v>
      </c>
      <c r="G162" s="1092">
        <v>1</v>
      </c>
      <c r="H162" s="1092">
        <v>3</v>
      </c>
      <c r="I162" s="1092">
        <v>1</v>
      </c>
      <c r="J162" s="1092">
        <v>0</v>
      </c>
      <c r="K162" s="1092">
        <v>0</v>
      </c>
      <c r="L162" s="1092">
        <v>0</v>
      </c>
      <c r="M162" s="1092">
        <v>0</v>
      </c>
      <c r="N162" s="1092">
        <v>0</v>
      </c>
      <c r="O162" s="1092">
        <v>0</v>
      </c>
      <c r="P162" s="1092">
        <v>0</v>
      </c>
      <c r="Q162" s="1092">
        <v>2</v>
      </c>
      <c r="R162" s="1085"/>
    </row>
    <row r="163" spans="1:18" ht="15.75" x14ac:dyDescent="0.25">
      <c r="A163" s="1072"/>
      <c r="B163" s="1089" t="s">
        <v>172</v>
      </c>
      <c r="C163" s="1109"/>
      <c r="D163" s="1110"/>
      <c r="E163" s="1092">
        <v>1</v>
      </c>
      <c r="F163" s="1092">
        <v>3</v>
      </c>
      <c r="G163" s="1092">
        <v>1</v>
      </c>
      <c r="H163" s="1092">
        <v>1</v>
      </c>
      <c r="I163" s="1092">
        <v>0</v>
      </c>
      <c r="J163" s="1092">
        <v>0</v>
      </c>
      <c r="K163" s="1092">
        <v>0</v>
      </c>
      <c r="L163" s="1092">
        <v>0</v>
      </c>
      <c r="M163" s="1092">
        <v>0</v>
      </c>
      <c r="N163" s="1092">
        <v>0</v>
      </c>
      <c r="O163" s="1092">
        <v>0</v>
      </c>
      <c r="P163" s="1092">
        <v>0</v>
      </c>
      <c r="Q163" s="1092">
        <v>2</v>
      </c>
      <c r="R163" s="1085"/>
    </row>
    <row r="164" spans="1:18" ht="15.75" x14ac:dyDescent="0.25">
      <c r="A164" s="1072"/>
      <c r="B164" s="1089" t="s">
        <v>173</v>
      </c>
      <c r="C164" s="1109"/>
      <c r="D164" s="1110"/>
      <c r="E164" s="1092">
        <v>3</v>
      </c>
      <c r="F164" s="1092">
        <v>1</v>
      </c>
      <c r="G164" s="1092">
        <v>1</v>
      </c>
      <c r="H164" s="1092">
        <v>0</v>
      </c>
      <c r="I164" s="1092">
        <v>0</v>
      </c>
      <c r="J164" s="1092">
        <v>0</v>
      </c>
      <c r="K164" s="1092">
        <v>0</v>
      </c>
      <c r="L164" s="1092">
        <v>0</v>
      </c>
      <c r="M164" s="1092">
        <v>0</v>
      </c>
      <c r="N164" s="1092">
        <v>0</v>
      </c>
      <c r="O164" s="1092">
        <v>0</v>
      </c>
      <c r="P164" s="1092">
        <v>0</v>
      </c>
      <c r="Q164" s="1092">
        <v>0</v>
      </c>
      <c r="R164" s="1085"/>
    </row>
    <row r="165" spans="1:18" ht="15.75" x14ac:dyDescent="0.25">
      <c r="A165" s="1072"/>
      <c r="B165" s="1085"/>
      <c r="C165" s="1085"/>
      <c r="D165" s="1085"/>
      <c r="E165" s="1081"/>
      <c r="F165" s="1081"/>
      <c r="G165" s="1081"/>
      <c r="H165" s="1081"/>
      <c r="I165" s="1081"/>
      <c r="J165" s="1081"/>
      <c r="K165" s="1081"/>
      <c r="L165" s="1081"/>
      <c r="M165" s="1081"/>
      <c r="N165" s="1081"/>
      <c r="O165" s="1088"/>
      <c r="P165" s="1081"/>
      <c r="Q165" s="1081"/>
      <c r="R165" s="1081"/>
    </row>
    <row r="166" spans="1:18" ht="15.75" x14ac:dyDescent="0.25">
      <c r="A166" s="1072"/>
      <c r="B166" s="1084" t="s">
        <v>174</v>
      </c>
      <c r="C166" s="1085"/>
      <c r="D166" s="1085"/>
      <c r="E166" s="1081"/>
      <c r="F166" s="1081"/>
      <c r="G166" s="1081"/>
      <c r="H166" s="1086"/>
      <c r="I166" s="1081"/>
      <c r="J166" s="1081"/>
      <c r="K166" s="1081"/>
      <c r="L166" s="1081"/>
      <c r="M166" s="1081"/>
      <c r="N166" s="1081"/>
      <c r="O166" s="1088"/>
      <c r="P166" s="1081"/>
      <c r="Q166" s="1081"/>
      <c r="R166" s="1081"/>
    </row>
    <row r="167" spans="1:18" ht="15.75" x14ac:dyDescent="0.25">
      <c r="A167" s="1072" t="s">
        <v>175</v>
      </c>
      <c r="B167" s="891" t="s">
        <v>5</v>
      </c>
      <c r="C167" s="891"/>
      <c r="D167" s="891"/>
      <c r="E167" s="891" t="s">
        <v>164</v>
      </c>
      <c r="F167" s="891"/>
      <c r="G167" s="891"/>
      <c r="H167" s="891"/>
      <c r="I167" s="891"/>
      <c r="J167" s="891"/>
      <c r="K167" s="891"/>
      <c r="L167" s="891"/>
      <c r="M167" s="891"/>
      <c r="N167" s="891"/>
      <c r="O167" s="891"/>
      <c r="P167" s="891"/>
      <c r="Q167" s="891"/>
      <c r="R167" s="920" t="s">
        <v>102</v>
      </c>
    </row>
    <row r="168" spans="1:18" ht="15.75" x14ac:dyDescent="0.25">
      <c r="A168" s="1072"/>
      <c r="B168" s="891"/>
      <c r="C168" s="891"/>
      <c r="D168" s="891"/>
      <c r="E168" s="1115" t="s">
        <v>103</v>
      </c>
      <c r="F168" s="1115" t="s">
        <v>104</v>
      </c>
      <c r="G168" s="1115" t="s">
        <v>105</v>
      </c>
      <c r="H168" s="1115" t="s">
        <v>106</v>
      </c>
      <c r="I168" s="1115" t="s">
        <v>107</v>
      </c>
      <c r="J168" s="1115" t="s">
        <v>108</v>
      </c>
      <c r="K168" s="1115" t="s">
        <v>109</v>
      </c>
      <c r="L168" s="1115" t="s">
        <v>110</v>
      </c>
      <c r="M168" s="1115" t="s">
        <v>111</v>
      </c>
      <c r="N168" s="1115" t="s">
        <v>112</v>
      </c>
      <c r="O168" s="1115" t="s">
        <v>113</v>
      </c>
      <c r="P168" s="1115" t="s">
        <v>165</v>
      </c>
      <c r="Q168" s="1116" t="s">
        <v>166</v>
      </c>
      <c r="R168" s="920"/>
    </row>
    <row r="169" spans="1:18" ht="15.75" x14ac:dyDescent="0.25">
      <c r="A169" s="1072"/>
      <c r="B169" s="1089" t="s">
        <v>167</v>
      </c>
      <c r="C169" s="1109"/>
      <c r="D169" s="1110"/>
      <c r="E169" s="1092">
        <v>3</v>
      </c>
      <c r="F169" s="1092">
        <v>1</v>
      </c>
      <c r="G169" s="1092">
        <v>0</v>
      </c>
      <c r="H169" s="1092">
        <v>0</v>
      </c>
      <c r="I169" s="1092">
        <v>0</v>
      </c>
      <c r="J169" s="1117"/>
      <c r="K169" s="1117"/>
      <c r="L169" s="1117"/>
      <c r="M169" s="1117"/>
      <c r="N169" s="1117"/>
      <c r="O169" s="1117"/>
      <c r="P169" s="1117"/>
      <c r="Q169" s="1117"/>
      <c r="R169" s="1085"/>
    </row>
    <row r="170" spans="1:18" ht="15.75" x14ac:dyDescent="0.25">
      <c r="A170" s="1072"/>
      <c r="B170" s="1089" t="s">
        <v>168</v>
      </c>
      <c r="C170" s="1109"/>
      <c r="D170" s="1110"/>
      <c r="E170" s="1092">
        <v>7</v>
      </c>
      <c r="F170" s="1092">
        <v>3</v>
      </c>
      <c r="G170" s="1117"/>
      <c r="H170" s="1117"/>
      <c r="I170" s="1117"/>
      <c r="J170" s="1117"/>
      <c r="K170" s="1117"/>
      <c r="L170" s="1117"/>
      <c r="M170" s="1117"/>
      <c r="N170" s="1117"/>
      <c r="O170" s="1117"/>
      <c r="P170" s="1117"/>
      <c r="Q170" s="1117"/>
      <c r="R170" s="1085"/>
    </row>
    <row r="171" spans="1:18" ht="15.75" x14ac:dyDescent="0.25">
      <c r="A171" s="1072"/>
      <c r="B171" s="1089" t="s">
        <v>169</v>
      </c>
      <c r="C171" s="1109"/>
      <c r="D171" s="1110"/>
      <c r="E171" s="1092">
        <v>0</v>
      </c>
      <c r="F171" s="1092">
        <v>1</v>
      </c>
      <c r="G171" s="1092">
        <v>0</v>
      </c>
      <c r="H171" s="1092">
        <v>0</v>
      </c>
      <c r="I171" s="1092">
        <v>0</v>
      </c>
      <c r="J171" s="1092">
        <v>0</v>
      </c>
      <c r="K171" s="1117">
        <v>0</v>
      </c>
      <c r="L171" s="1117">
        <v>0</v>
      </c>
      <c r="M171" s="1117">
        <v>0</v>
      </c>
      <c r="N171" s="1117">
        <v>0</v>
      </c>
      <c r="O171" s="1117">
        <v>0</v>
      </c>
      <c r="P171" s="1117">
        <v>0</v>
      </c>
      <c r="Q171" s="1117">
        <v>12</v>
      </c>
      <c r="R171" s="1085"/>
    </row>
    <row r="172" spans="1:18" ht="15.75" x14ac:dyDescent="0.25">
      <c r="A172" s="1072"/>
      <c r="B172" s="1089" t="s">
        <v>170</v>
      </c>
      <c r="C172" s="1109"/>
      <c r="D172" s="1110"/>
      <c r="E172" s="1092">
        <v>0</v>
      </c>
      <c r="F172" s="1092">
        <v>0</v>
      </c>
      <c r="G172" s="1092">
        <v>0</v>
      </c>
      <c r="H172" s="1092">
        <v>0</v>
      </c>
      <c r="I172" s="1092">
        <v>0</v>
      </c>
      <c r="J172" s="1092">
        <v>0</v>
      </c>
      <c r="K172" s="1092">
        <v>0</v>
      </c>
      <c r="L172" s="1092">
        <v>0</v>
      </c>
      <c r="M172" s="1092">
        <v>0</v>
      </c>
      <c r="N172" s="1092">
        <v>0</v>
      </c>
      <c r="O172" s="1092">
        <v>0</v>
      </c>
      <c r="P172" s="1092">
        <v>0</v>
      </c>
      <c r="Q172" s="1092">
        <v>16</v>
      </c>
      <c r="R172" s="1085"/>
    </row>
    <row r="173" spans="1:18" ht="15.75" x14ac:dyDescent="0.25">
      <c r="A173" s="1072"/>
      <c r="B173" s="1089" t="s">
        <v>171</v>
      </c>
      <c r="C173" s="1109"/>
      <c r="D173" s="1110"/>
      <c r="E173" s="1092">
        <v>0</v>
      </c>
      <c r="F173" s="1092">
        <v>0</v>
      </c>
      <c r="G173" s="1092">
        <v>0</v>
      </c>
      <c r="H173" s="1092">
        <v>0</v>
      </c>
      <c r="I173" s="1092">
        <v>0</v>
      </c>
      <c r="J173" s="1092">
        <v>0</v>
      </c>
      <c r="K173" s="1092">
        <v>0</v>
      </c>
      <c r="L173" s="1092">
        <v>0</v>
      </c>
      <c r="M173" s="1092">
        <v>0</v>
      </c>
      <c r="N173" s="1092">
        <v>0</v>
      </c>
      <c r="O173" s="1092">
        <v>0</v>
      </c>
      <c r="P173" s="1092">
        <v>0</v>
      </c>
      <c r="Q173" s="1092">
        <v>2</v>
      </c>
      <c r="R173" s="1085"/>
    </row>
    <row r="174" spans="1:18" ht="15.75" x14ac:dyDescent="0.25">
      <c r="A174" s="1072"/>
      <c r="B174" s="1089" t="s">
        <v>172</v>
      </c>
      <c r="C174" s="1109"/>
      <c r="D174" s="1110"/>
      <c r="E174" s="1092">
        <v>0</v>
      </c>
      <c r="F174" s="1092">
        <v>0</v>
      </c>
      <c r="G174" s="1092">
        <v>0</v>
      </c>
      <c r="H174" s="1092">
        <v>0</v>
      </c>
      <c r="I174" s="1092">
        <v>0</v>
      </c>
      <c r="J174" s="1092">
        <v>0</v>
      </c>
      <c r="K174" s="1092">
        <v>0</v>
      </c>
      <c r="L174" s="1092">
        <v>0</v>
      </c>
      <c r="M174" s="1092">
        <v>0</v>
      </c>
      <c r="N174" s="1092">
        <v>0</v>
      </c>
      <c r="O174" s="1092">
        <v>0</v>
      </c>
      <c r="P174" s="1092">
        <v>0</v>
      </c>
      <c r="Q174" s="1092">
        <v>2</v>
      </c>
      <c r="R174" s="1085"/>
    </row>
    <row r="175" spans="1:18" ht="15.75" x14ac:dyDescent="0.25">
      <c r="A175" s="1072"/>
      <c r="B175" s="1089" t="s">
        <v>173</v>
      </c>
      <c r="C175" s="1109"/>
      <c r="D175" s="1110"/>
      <c r="E175" s="1092">
        <v>0</v>
      </c>
      <c r="F175" s="1092">
        <v>0</v>
      </c>
      <c r="G175" s="1092">
        <v>0</v>
      </c>
      <c r="H175" s="1092">
        <v>0</v>
      </c>
      <c r="I175" s="1092">
        <v>0</v>
      </c>
      <c r="J175" s="1092">
        <v>0</v>
      </c>
      <c r="K175" s="1092">
        <v>0</v>
      </c>
      <c r="L175" s="1092">
        <v>0</v>
      </c>
      <c r="M175" s="1092">
        <v>0</v>
      </c>
      <c r="N175" s="1092">
        <v>0</v>
      </c>
      <c r="O175" s="1092">
        <v>0</v>
      </c>
      <c r="P175" s="1092">
        <v>0</v>
      </c>
      <c r="Q175" s="1092">
        <v>0</v>
      </c>
      <c r="R175" s="1085"/>
    </row>
    <row r="176" spans="1:18" ht="15.75" x14ac:dyDescent="0.25">
      <c r="A176" s="1072"/>
      <c r="B176" s="1081"/>
      <c r="C176" s="1081"/>
      <c r="D176" s="1081"/>
      <c r="E176" s="1081"/>
      <c r="F176" s="1081"/>
      <c r="G176" s="1081"/>
      <c r="H176" s="1081"/>
      <c r="I176" s="1081"/>
      <c r="J176" s="1081"/>
      <c r="K176" s="1081"/>
      <c r="L176" s="1081"/>
      <c r="M176" s="1081"/>
      <c r="N176" s="1081"/>
      <c r="O176" s="1088"/>
      <c r="P176" s="1081"/>
      <c r="Q176" s="1081"/>
      <c r="R176" s="1081"/>
    </row>
    <row r="177" spans="1:18" ht="15.75" x14ac:dyDescent="0.25">
      <c r="A177" s="1072"/>
      <c r="B177" s="1084" t="s">
        <v>176</v>
      </c>
      <c r="C177" s="1085"/>
      <c r="D177" s="1085"/>
      <c r="E177" s="1081"/>
      <c r="F177" s="1081"/>
      <c r="G177" s="1081"/>
      <c r="H177" s="1086"/>
      <c r="I177" s="1081"/>
      <c r="J177" s="1081"/>
      <c r="K177" s="1081"/>
      <c r="L177" s="1081"/>
      <c r="M177" s="1081"/>
      <c r="N177" s="1081"/>
      <c r="O177" s="1088"/>
      <c r="P177" s="1081"/>
      <c r="Q177" s="1081"/>
      <c r="R177" s="1081"/>
    </row>
    <row r="178" spans="1:18" ht="15.75" x14ac:dyDescent="0.25">
      <c r="A178" s="1072" t="s">
        <v>177</v>
      </c>
      <c r="B178" s="891" t="s">
        <v>5</v>
      </c>
      <c r="C178" s="891"/>
      <c r="D178" s="891"/>
      <c r="E178" s="891" t="s">
        <v>164</v>
      </c>
      <c r="F178" s="891"/>
      <c r="G178" s="891"/>
      <c r="H178" s="891"/>
      <c r="I178" s="891"/>
      <c r="J178" s="891"/>
      <c r="K178" s="891"/>
      <c r="L178" s="891"/>
      <c r="M178" s="891"/>
      <c r="N178" s="891"/>
      <c r="O178" s="891"/>
      <c r="P178" s="891"/>
      <c r="Q178" s="891"/>
      <c r="R178" s="920" t="s">
        <v>102</v>
      </c>
    </row>
    <row r="179" spans="1:18" ht="15.75" x14ac:dyDescent="0.25">
      <c r="A179" s="1072"/>
      <c r="B179" s="891"/>
      <c r="C179" s="891"/>
      <c r="D179" s="891"/>
      <c r="E179" s="1115" t="s">
        <v>103</v>
      </c>
      <c r="F179" s="1115" t="s">
        <v>104</v>
      </c>
      <c r="G179" s="1115" t="s">
        <v>105</v>
      </c>
      <c r="H179" s="1115" t="s">
        <v>106</v>
      </c>
      <c r="I179" s="1115" t="s">
        <v>107</v>
      </c>
      <c r="J179" s="1115" t="s">
        <v>108</v>
      </c>
      <c r="K179" s="1115" t="s">
        <v>109</v>
      </c>
      <c r="L179" s="1115" t="s">
        <v>110</v>
      </c>
      <c r="M179" s="1115" t="s">
        <v>111</v>
      </c>
      <c r="N179" s="1115" t="s">
        <v>112</v>
      </c>
      <c r="O179" s="1115" t="s">
        <v>113</v>
      </c>
      <c r="P179" s="1115" t="s">
        <v>165</v>
      </c>
      <c r="Q179" s="1116" t="s">
        <v>166</v>
      </c>
      <c r="R179" s="920"/>
    </row>
    <row r="180" spans="1:18" ht="15.75" x14ac:dyDescent="0.25">
      <c r="A180" s="1072"/>
      <c r="B180" s="1089" t="s">
        <v>169</v>
      </c>
      <c r="C180" s="1109"/>
      <c r="D180" s="1110"/>
      <c r="E180" s="1092">
        <v>0</v>
      </c>
      <c r="F180" s="1092">
        <v>0</v>
      </c>
      <c r="G180" s="1092">
        <v>0</v>
      </c>
      <c r="H180" s="1092">
        <v>0</v>
      </c>
      <c r="I180" s="1092">
        <v>0</v>
      </c>
      <c r="J180" s="1092">
        <v>0</v>
      </c>
      <c r="K180" s="1117">
        <v>0</v>
      </c>
      <c r="L180" s="1117">
        <v>0</v>
      </c>
      <c r="M180" s="1117">
        <v>0</v>
      </c>
      <c r="N180" s="1117">
        <v>0</v>
      </c>
      <c r="O180" s="1117">
        <v>0</v>
      </c>
      <c r="P180" s="1117">
        <v>0</v>
      </c>
      <c r="Q180" s="1117">
        <v>0</v>
      </c>
      <c r="R180" s="1085"/>
    </row>
    <row r="181" spans="1:18" ht="15.75" x14ac:dyDescent="0.25">
      <c r="A181" s="1072"/>
      <c r="B181" s="1089" t="s">
        <v>170</v>
      </c>
      <c r="C181" s="1109"/>
      <c r="D181" s="1110"/>
      <c r="E181" s="1092">
        <v>0</v>
      </c>
      <c r="F181" s="1092">
        <v>0</v>
      </c>
      <c r="G181" s="1092">
        <v>0</v>
      </c>
      <c r="H181" s="1092">
        <v>0</v>
      </c>
      <c r="I181" s="1092">
        <v>0</v>
      </c>
      <c r="J181" s="1092">
        <v>0</v>
      </c>
      <c r="K181" s="1092">
        <v>0</v>
      </c>
      <c r="L181" s="1092">
        <v>0</v>
      </c>
      <c r="M181" s="1092">
        <v>0</v>
      </c>
      <c r="N181" s="1092">
        <v>0</v>
      </c>
      <c r="O181" s="1092">
        <v>0</v>
      </c>
      <c r="P181" s="1092">
        <v>0</v>
      </c>
      <c r="Q181" s="1092">
        <v>0</v>
      </c>
      <c r="R181" s="1085"/>
    </row>
    <row r="182" spans="1:18" ht="15.75" x14ac:dyDescent="0.25">
      <c r="A182" s="1072"/>
      <c r="B182" s="1089" t="s">
        <v>171</v>
      </c>
      <c r="C182" s="1109"/>
      <c r="D182" s="1110"/>
      <c r="E182" s="1092">
        <v>0</v>
      </c>
      <c r="F182" s="1092">
        <v>0</v>
      </c>
      <c r="G182" s="1092">
        <v>0</v>
      </c>
      <c r="H182" s="1092">
        <v>0</v>
      </c>
      <c r="I182" s="1092">
        <v>0</v>
      </c>
      <c r="J182" s="1092">
        <v>0</v>
      </c>
      <c r="K182" s="1092">
        <v>0</v>
      </c>
      <c r="L182" s="1092">
        <v>0</v>
      </c>
      <c r="M182" s="1092">
        <v>0</v>
      </c>
      <c r="N182" s="1092">
        <v>0</v>
      </c>
      <c r="O182" s="1092">
        <v>0</v>
      </c>
      <c r="P182" s="1092">
        <v>0</v>
      </c>
      <c r="Q182" s="1092">
        <v>0</v>
      </c>
      <c r="R182" s="1085"/>
    </row>
    <row r="183" spans="1:18" ht="15.75" x14ac:dyDescent="0.25">
      <c r="A183" s="1072"/>
      <c r="B183" s="1089" t="s">
        <v>172</v>
      </c>
      <c r="C183" s="1109"/>
      <c r="D183" s="1110"/>
      <c r="E183" s="1092">
        <v>0</v>
      </c>
      <c r="F183" s="1092">
        <v>0</v>
      </c>
      <c r="G183" s="1092">
        <v>0</v>
      </c>
      <c r="H183" s="1092">
        <v>0</v>
      </c>
      <c r="I183" s="1092">
        <v>0</v>
      </c>
      <c r="J183" s="1092">
        <v>0</v>
      </c>
      <c r="K183" s="1092">
        <v>0</v>
      </c>
      <c r="L183" s="1092">
        <v>0</v>
      </c>
      <c r="M183" s="1092">
        <v>0</v>
      </c>
      <c r="N183" s="1092">
        <v>0</v>
      </c>
      <c r="O183" s="1092">
        <v>0</v>
      </c>
      <c r="P183" s="1092">
        <v>0</v>
      </c>
      <c r="Q183" s="1092">
        <v>0</v>
      </c>
      <c r="R183" s="1085"/>
    </row>
    <row r="184" spans="1:18" ht="15.75" x14ac:dyDescent="0.25">
      <c r="A184" s="1072"/>
      <c r="B184" s="1089" t="s">
        <v>173</v>
      </c>
      <c r="C184" s="1109"/>
      <c r="D184" s="1110"/>
      <c r="E184" s="1092">
        <v>0</v>
      </c>
      <c r="F184" s="1092">
        <v>0</v>
      </c>
      <c r="G184" s="1092">
        <v>0</v>
      </c>
      <c r="H184" s="1092">
        <v>0</v>
      </c>
      <c r="I184" s="1092">
        <v>0</v>
      </c>
      <c r="J184" s="1092">
        <v>0</v>
      </c>
      <c r="K184" s="1092">
        <v>0</v>
      </c>
      <c r="L184" s="1092">
        <v>0</v>
      </c>
      <c r="M184" s="1092">
        <v>0</v>
      </c>
      <c r="N184" s="1092">
        <v>0</v>
      </c>
      <c r="O184" s="1092">
        <v>0</v>
      </c>
      <c r="P184" s="1092">
        <v>0</v>
      </c>
      <c r="Q184" s="1092">
        <v>0</v>
      </c>
      <c r="R184" s="1085"/>
    </row>
    <row r="185" spans="1:18" ht="15.75" x14ac:dyDescent="0.25">
      <c r="A185" s="1072"/>
      <c r="B185" s="1118" t="s">
        <v>178</v>
      </c>
      <c r="C185" s="1119"/>
      <c r="D185" s="1119"/>
      <c r="E185" s="1120"/>
      <c r="F185" s="1120"/>
      <c r="G185" s="1120"/>
      <c r="H185" s="1120"/>
      <c r="I185" s="1120"/>
      <c r="J185" s="1120"/>
      <c r="K185" s="1120"/>
      <c r="L185" s="1120"/>
      <c r="M185" s="1120"/>
      <c r="N185" s="1120"/>
      <c r="O185" s="1121"/>
      <c r="P185" s="1120"/>
      <c r="Q185" s="1120"/>
      <c r="R185" s="1081">
        <v>0</v>
      </c>
    </row>
    <row r="186" spans="1:18" ht="15.75" x14ac:dyDescent="0.25">
      <c r="A186" s="1072"/>
      <c r="B186" s="1122"/>
      <c r="C186" s="1085"/>
      <c r="D186" s="1085"/>
      <c r="E186" s="1081"/>
      <c r="F186" s="1081"/>
      <c r="G186" s="1081"/>
      <c r="H186" s="1081"/>
      <c r="I186" s="1081"/>
      <c r="J186" s="1081"/>
      <c r="K186" s="1081"/>
      <c r="L186" s="1081"/>
      <c r="M186" s="1081"/>
      <c r="N186" s="1081"/>
      <c r="O186" s="1088"/>
      <c r="P186" s="1081"/>
      <c r="Q186" s="1081"/>
      <c r="R186" s="1081"/>
    </row>
    <row r="187" spans="1:18" ht="15.75" x14ac:dyDescent="0.25">
      <c r="A187" s="1072"/>
      <c r="B187" s="1084" t="s">
        <v>179</v>
      </c>
      <c r="C187" s="1085"/>
      <c r="D187" s="1085"/>
      <c r="E187" s="1081"/>
      <c r="F187" s="1085"/>
      <c r="G187" s="1081"/>
      <c r="H187" s="1085"/>
      <c r="I187" s="1081"/>
      <c r="J187" s="1085"/>
      <c r="K187" s="1081"/>
      <c r="L187" s="1085"/>
      <c r="M187" s="1081"/>
      <c r="N187" s="1081"/>
      <c r="O187" s="1088"/>
      <c r="P187" s="1081"/>
      <c r="Q187" s="1081"/>
      <c r="R187" s="1081"/>
    </row>
    <row r="188" spans="1:18" ht="15.75" x14ac:dyDescent="0.25">
      <c r="A188" s="1072" t="s">
        <v>180</v>
      </c>
      <c r="B188" s="879" t="s">
        <v>181</v>
      </c>
      <c r="C188" s="879"/>
      <c r="D188" s="879" t="s">
        <v>182</v>
      </c>
      <c r="E188" s="879"/>
      <c r="F188" s="879" t="s">
        <v>119</v>
      </c>
      <c r="G188" s="879"/>
      <c r="H188" s="879" t="s">
        <v>183</v>
      </c>
      <c r="I188" s="879"/>
      <c r="J188" s="879" t="s">
        <v>184</v>
      </c>
      <c r="K188" s="879"/>
      <c r="L188" s="879" t="s">
        <v>159</v>
      </c>
      <c r="M188" s="879"/>
      <c r="N188" s="1081"/>
      <c r="O188" s="1088"/>
      <c r="P188" s="1123"/>
      <c r="Q188" s="1081"/>
      <c r="R188" s="1081"/>
    </row>
    <row r="189" spans="1:18" ht="15.75" x14ac:dyDescent="0.25">
      <c r="A189" s="1072"/>
      <c r="B189" s="879"/>
      <c r="C189" s="879"/>
      <c r="D189" s="1087" t="s">
        <v>185</v>
      </c>
      <c r="E189" s="1087" t="s">
        <v>186</v>
      </c>
      <c r="F189" s="1087" t="s">
        <v>185</v>
      </c>
      <c r="G189" s="1087" t="s">
        <v>186</v>
      </c>
      <c r="H189" s="1087" t="s">
        <v>185</v>
      </c>
      <c r="I189" s="1087" t="s">
        <v>186</v>
      </c>
      <c r="J189" s="1087" t="s">
        <v>185</v>
      </c>
      <c r="K189" s="1087" t="s">
        <v>186</v>
      </c>
      <c r="L189" s="1087" t="s">
        <v>185</v>
      </c>
      <c r="M189" s="1087" t="s">
        <v>186</v>
      </c>
      <c r="N189" s="1081"/>
      <c r="O189" s="1088"/>
      <c r="P189" s="1081"/>
      <c r="Q189" s="1081"/>
      <c r="R189" s="1081"/>
    </row>
    <row r="190" spans="1:18" ht="15.75" x14ac:dyDescent="0.25">
      <c r="A190" s="1072"/>
      <c r="B190" s="919" t="s">
        <v>187</v>
      </c>
      <c r="C190" s="919"/>
      <c r="D190" s="1092">
        <v>1</v>
      </c>
      <c r="E190" s="1092">
        <v>0</v>
      </c>
      <c r="F190" s="1092">
        <v>2</v>
      </c>
      <c r="G190" s="1092">
        <v>1</v>
      </c>
      <c r="H190" s="1092">
        <v>1</v>
      </c>
      <c r="I190" s="1092">
        <v>0</v>
      </c>
      <c r="J190" s="1092">
        <v>0</v>
      </c>
      <c r="K190" s="1092">
        <v>0</v>
      </c>
      <c r="L190" s="1092">
        <v>0</v>
      </c>
      <c r="M190" s="1092">
        <v>0</v>
      </c>
      <c r="N190" s="1081"/>
      <c r="O190" s="1088"/>
      <c r="P190" s="1081"/>
      <c r="Q190" s="1081"/>
      <c r="R190" s="1081"/>
    </row>
    <row r="191" spans="1:18" ht="15.75" x14ac:dyDescent="0.25">
      <c r="A191" s="1072"/>
      <c r="B191" s="1081"/>
      <c r="C191" s="1081"/>
      <c r="D191" s="1081"/>
      <c r="E191" s="1081"/>
      <c r="F191" s="1081"/>
      <c r="G191" s="1081"/>
      <c r="H191" s="1081"/>
      <c r="I191" s="1081"/>
      <c r="J191" s="1081"/>
      <c r="K191" s="1081"/>
      <c r="L191" s="1081"/>
      <c r="M191" s="1081"/>
      <c r="N191" s="1081"/>
      <c r="O191" s="1088"/>
      <c r="P191" s="1081"/>
      <c r="Q191" s="1081"/>
      <c r="R191" s="1081"/>
    </row>
    <row r="192" spans="1:18" ht="20.25" x14ac:dyDescent="0.25">
      <c r="A192" s="1112" t="s">
        <v>188</v>
      </c>
      <c r="B192" s="1112"/>
      <c r="C192" s="1112"/>
      <c r="D192" s="1112"/>
      <c r="E192" s="1112"/>
      <c r="F192" s="1112"/>
      <c r="G192" s="1113"/>
      <c r="H192" s="1113"/>
      <c r="I192" s="1081"/>
      <c r="J192" s="1081"/>
      <c r="K192" s="1081"/>
      <c r="L192" s="1081"/>
      <c r="M192" s="1081"/>
      <c r="N192" s="1081"/>
      <c r="O192" s="1088"/>
      <c r="P192" s="1081"/>
      <c r="Q192" s="1081"/>
      <c r="R192" s="1081"/>
    </row>
    <row r="193" spans="1:18" ht="26.25" x14ac:dyDescent="0.25">
      <c r="A193" s="1114"/>
      <c r="B193" s="1114"/>
      <c r="C193" s="1114"/>
      <c r="D193" s="1114"/>
      <c r="E193" s="1114"/>
      <c r="F193" s="1081"/>
      <c r="G193" s="1081"/>
      <c r="H193" s="1081"/>
      <c r="I193" s="1081"/>
      <c r="J193" s="1081"/>
      <c r="K193" s="1081"/>
      <c r="L193" s="1081"/>
      <c r="M193" s="1081"/>
      <c r="N193" s="1081"/>
      <c r="O193" s="1088"/>
      <c r="P193" s="1081"/>
      <c r="Q193" s="1081"/>
      <c r="R193" s="1081"/>
    </row>
    <row r="194" spans="1:18" ht="15.75" x14ac:dyDescent="0.25">
      <c r="A194" s="1072"/>
      <c r="B194" s="1084" t="s">
        <v>162</v>
      </c>
      <c r="C194" s="1085"/>
      <c r="D194" s="1085"/>
      <c r="E194" s="1081"/>
      <c r="F194" s="1081"/>
      <c r="G194" s="1081"/>
      <c r="H194" s="1086"/>
      <c r="I194" s="1081"/>
      <c r="J194" s="1081"/>
      <c r="K194" s="1081"/>
      <c r="L194" s="1081"/>
      <c r="M194" s="1081"/>
      <c r="N194" s="1081"/>
      <c r="O194" s="1088"/>
      <c r="P194" s="1081"/>
      <c r="Q194" s="1081"/>
      <c r="R194" s="1081"/>
    </row>
    <row r="195" spans="1:18" ht="15.75" x14ac:dyDescent="0.25">
      <c r="A195" s="1072" t="s">
        <v>189</v>
      </c>
      <c r="B195" s="891" t="s">
        <v>5</v>
      </c>
      <c r="C195" s="891"/>
      <c r="D195" s="891"/>
      <c r="E195" s="891" t="s">
        <v>164</v>
      </c>
      <c r="F195" s="891"/>
      <c r="G195" s="891"/>
      <c r="H195" s="891"/>
      <c r="I195" s="891"/>
      <c r="J195" s="891"/>
      <c r="K195" s="891"/>
      <c r="L195" s="891"/>
      <c r="M195" s="891"/>
      <c r="N195" s="891"/>
      <c r="O195" s="891"/>
      <c r="P195" s="891"/>
      <c r="Q195" s="891"/>
      <c r="R195" s="920" t="s">
        <v>102</v>
      </c>
    </row>
    <row r="196" spans="1:18" ht="15.75" x14ac:dyDescent="0.25">
      <c r="A196" s="1072"/>
      <c r="B196" s="891"/>
      <c r="C196" s="891"/>
      <c r="D196" s="891"/>
      <c r="E196" s="1115" t="s">
        <v>103</v>
      </c>
      <c r="F196" s="1115" t="s">
        <v>104</v>
      </c>
      <c r="G196" s="1115" t="s">
        <v>105</v>
      </c>
      <c r="H196" s="1115" t="s">
        <v>106</v>
      </c>
      <c r="I196" s="1115" t="s">
        <v>107</v>
      </c>
      <c r="J196" s="1115" t="s">
        <v>108</v>
      </c>
      <c r="K196" s="1115" t="s">
        <v>109</v>
      </c>
      <c r="L196" s="1115" t="s">
        <v>110</v>
      </c>
      <c r="M196" s="1115" t="s">
        <v>111</v>
      </c>
      <c r="N196" s="1115" t="s">
        <v>112</v>
      </c>
      <c r="O196" s="1115" t="s">
        <v>113</v>
      </c>
      <c r="P196" s="1115" t="s">
        <v>165</v>
      </c>
      <c r="Q196" s="1116" t="s">
        <v>166</v>
      </c>
      <c r="R196" s="920"/>
    </row>
    <row r="197" spans="1:18" ht="15.75" x14ac:dyDescent="0.25">
      <c r="A197" s="1072"/>
      <c r="B197" s="1089" t="s">
        <v>167</v>
      </c>
      <c r="C197" s="1109"/>
      <c r="D197" s="1110"/>
      <c r="E197" s="1092">
        <v>0</v>
      </c>
      <c r="F197" s="1092">
        <v>0</v>
      </c>
      <c r="G197" s="1092">
        <v>0</v>
      </c>
      <c r="H197" s="1092">
        <v>0</v>
      </c>
      <c r="I197" s="1092">
        <v>0</v>
      </c>
      <c r="J197" s="1092"/>
      <c r="K197" s="1092"/>
      <c r="L197" s="1092"/>
      <c r="M197" s="1092"/>
      <c r="N197" s="1092"/>
      <c r="O197" s="1092"/>
      <c r="P197" s="1092"/>
      <c r="Q197" s="1117"/>
      <c r="R197" s="1085"/>
    </row>
    <row r="198" spans="1:18" ht="15.75" x14ac:dyDescent="0.25">
      <c r="A198" s="1072"/>
      <c r="B198" s="1089" t="s">
        <v>168</v>
      </c>
      <c r="C198" s="1109"/>
      <c r="D198" s="1110"/>
      <c r="E198" s="1092">
        <v>0</v>
      </c>
      <c r="F198" s="1092">
        <v>0</v>
      </c>
      <c r="G198" s="1092"/>
      <c r="H198" s="1092"/>
      <c r="I198" s="1092"/>
      <c r="J198" s="1092"/>
      <c r="K198" s="1092"/>
      <c r="L198" s="1092"/>
      <c r="M198" s="1092"/>
      <c r="N198" s="1092"/>
      <c r="O198" s="1092"/>
      <c r="P198" s="1092"/>
      <c r="Q198" s="1117"/>
      <c r="R198" s="1085"/>
    </row>
    <row r="199" spans="1:18" ht="15.75" x14ac:dyDescent="0.25">
      <c r="A199" s="1072"/>
      <c r="B199" s="1089" t="s">
        <v>169</v>
      </c>
      <c r="C199" s="1109"/>
      <c r="D199" s="1110"/>
      <c r="E199" s="1092">
        <v>5</v>
      </c>
      <c r="F199" s="1092">
        <v>3</v>
      </c>
      <c r="G199" s="1092">
        <v>4</v>
      </c>
      <c r="H199" s="1092">
        <v>2</v>
      </c>
      <c r="I199" s="1092">
        <v>2</v>
      </c>
      <c r="J199" s="1092">
        <v>0</v>
      </c>
      <c r="K199" s="1092">
        <v>0</v>
      </c>
      <c r="L199" s="1092">
        <v>0</v>
      </c>
      <c r="M199" s="1092">
        <v>0</v>
      </c>
      <c r="N199" s="1092">
        <v>0</v>
      </c>
      <c r="O199" s="1092">
        <v>0</v>
      </c>
      <c r="P199" s="1092">
        <v>0</v>
      </c>
      <c r="Q199" s="1117">
        <v>0</v>
      </c>
      <c r="R199" s="1085"/>
    </row>
    <row r="200" spans="1:18" ht="15.75" x14ac:dyDescent="0.25">
      <c r="A200" s="1072"/>
      <c r="B200" s="1089" t="s">
        <v>170</v>
      </c>
      <c r="C200" s="1109"/>
      <c r="D200" s="1110"/>
      <c r="E200" s="1092">
        <v>1</v>
      </c>
      <c r="F200" s="1092">
        <v>5</v>
      </c>
      <c r="G200" s="1092">
        <v>1</v>
      </c>
      <c r="H200" s="1092">
        <v>1</v>
      </c>
      <c r="I200" s="1092">
        <v>1</v>
      </c>
      <c r="J200" s="1092">
        <v>0</v>
      </c>
      <c r="K200" s="1092">
        <v>0</v>
      </c>
      <c r="L200" s="1092">
        <v>0</v>
      </c>
      <c r="M200" s="1092">
        <v>0</v>
      </c>
      <c r="N200" s="1092">
        <v>0</v>
      </c>
      <c r="O200" s="1092">
        <v>0</v>
      </c>
      <c r="P200" s="1092">
        <v>0</v>
      </c>
      <c r="Q200" s="1092">
        <v>4</v>
      </c>
      <c r="R200" s="1085"/>
    </row>
    <row r="201" spans="1:18" ht="15.75" x14ac:dyDescent="0.25">
      <c r="A201" s="1072"/>
      <c r="B201" s="1089" t="s">
        <v>171</v>
      </c>
      <c r="C201" s="1109"/>
      <c r="D201" s="1110"/>
      <c r="E201" s="1092">
        <v>0</v>
      </c>
      <c r="F201" s="1092">
        <v>1</v>
      </c>
      <c r="G201" s="1092">
        <v>0</v>
      </c>
      <c r="H201" s="1092">
        <v>2</v>
      </c>
      <c r="I201" s="1092">
        <v>1</v>
      </c>
      <c r="J201" s="1092">
        <v>0</v>
      </c>
      <c r="K201" s="1092">
        <v>0</v>
      </c>
      <c r="L201" s="1092">
        <v>0</v>
      </c>
      <c r="M201" s="1092">
        <v>0</v>
      </c>
      <c r="N201" s="1092">
        <v>0</v>
      </c>
      <c r="O201" s="1092">
        <v>0</v>
      </c>
      <c r="P201" s="1092">
        <v>0</v>
      </c>
      <c r="Q201" s="1092">
        <v>1</v>
      </c>
      <c r="R201" s="1085"/>
    </row>
    <row r="202" spans="1:18" ht="15.75" x14ac:dyDescent="0.25">
      <c r="A202" s="1072"/>
      <c r="B202" s="1089" t="s">
        <v>172</v>
      </c>
      <c r="C202" s="1109"/>
      <c r="D202" s="1110"/>
      <c r="E202" s="1092">
        <v>0</v>
      </c>
      <c r="F202" s="1092">
        <v>1</v>
      </c>
      <c r="G202" s="1092">
        <v>0</v>
      </c>
      <c r="H202" s="1092">
        <v>0</v>
      </c>
      <c r="I202" s="1092">
        <v>0</v>
      </c>
      <c r="J202" s="1092">
        <v>0</v>
      </c>
      <c r="K202" s="1092">
        <v>0</v>
      </c>
      <c r="L202" s="1092">
        <v>0</v>
      </c>
      <c r="M202" s="1092">
        <v>0</v>
      </c>
      <c r="N202" s="1092">
        <v>0</v>
      </c>
      <c r="O202" s="1092">
        <v>0</v>
      </c>
      <c r="P202" s="1092">
        <v>0</v>
      </c>
      <c r="Q202" s="1092">
        <v>1</v>
      </c>
      <c r="R202" s="1085"/>
    </row>
    <row r="203" spans="1:18" ht="15.75" x14ac:dyDescent="0.25">
      <c r="A203" s="1072"/>
      <c r="B203" s="1089" t="s">
        <v>173</v>
      </c>
      <c r="C203" s="1109"/>
      <c r="D203" s="1110"/>
      <c r="E203" s="1092">
        <v>0</v>
      </c>
      <c r="F203" s="1092">
        <v>0</v>
      </c>
      <c r="G203" s="1092">
        <v>0</v>
      </c>
      <c r="H203" s="1092">
        <v>0</v>
      </c>
      <c r="I203" s="1092">
        <v>0</v>
      </c>
      <c r="J203" s="1092">
        <v>0</v>
      </c>
      <c r="K203" s="1092">
        <v>0</v>
      </c>
      <c r="L203" s="1092">
        <v>0</v>
      </c>
      <c r="M203" s="1092">
        <v>0</v>
      </c>
      <c r="N203" s="1092">
        <v>0</v>
      </c>
      <c r="O203" s="1092">
        <v>0</v>
      </c>
      <c r="P203" s="1092">
        <v>0</v>
      </c>
      <c r="Q203" s="1092">
        <v>0</v>
      </c>
      <c r="R203" s="1085"/>
    </row>
    <row r="204" spans="1:18" ht="15.75" x14ac:dyDescent="0.25">
      <c r="A204" s="1072"/>
      <c r="B204" s="1085"/>
      <c r="C204" s="1085"/>
      <c r="D204" s="1085"/>
      <c r="E204" s="1081"/>
      <c r="F204" s="1081"/>
      <c r="G204" s="1081"/>
      <c r="H204" s="1081"/>
      <c r="I204" s="1081"/>
      <c r="J204" s="1081"/>
      <c r="K204" s="1081"/>
      <c r="L204" s="1081"/>
      <c r="M204" s="1081"/>
      <c r="N204" s="1081"/>
      <c r="O204" s="1088"/>
      <c r="P204" s="1081"/>
      <c r="Q204" s="1081"/>
      <c r="R204" s="1081"/>
    </row>
    <row r="205" spans="1:18" ht="15.75" x14ac:dyDescent="0.25">
      <c r="A205" s="1072"/>
      <c r="B205" s="1084" t="s">
        <v>174</v>
      </c>
      <c r="C205" s="1085"/>
      <c r="D205" s="1085"/>
      <c r="E205" s="1081"/>
      <c r="F205" s="1081"/>
      <c r="G205" s="1081"/>
      <c r="H205" s="1086"/>
      <c r="I205" s="1081"/>
      <c r="J205" s="1081"/>
      <c r="K205" s="1081"/>
      <c r="L205" s="1081"/>
      <c r="M205" s="1081"/>
      <c r="N205" s="1081"/>
      <c r="O205" s="1088"/>
      <c r="P205" s="1081"/>
      <c r="Q205" s="1081"/>
      <c r="R205" s="1081"/>
    </row>
    <row r="206" spans="1:18" ht="15.75" x14ac:dyDescent="0.25">
      <c r="A206" s="1072" t="s">
        <v>190</v>
      </c>
      <c r="B206" s="891" t="s">
        <v>5</v>
      </c>
      <c r="C206" s="891"/>
      <c r="D206" s="891"/>
      <c r="E206" s="891" t="s">
        <v>164</v>
      </c>
      <c r="F206" s="891"/>
      <c r="G206" s="891"/>
      <c r="H206" s="891"/>
      <c r="I206" s="891"/>
      <c r="J206" s="891"/>
      <c r="K206" s="891"/>
      <c r="L206" s="891"/>
      <c r="M206" s="891"/>
      <c r="N206" s="891"/>
      <c r="O206" s="891"/>
      <c r="P206" s="891"/>
      <c r="Q206" s="891"/>
      <c r="R206" s="920" t="s">
        <v>102</v>
      </c>
    </row>
    <row r="207" spans="1:18" ht="15.75" x14ac:dyDescent="0.25">
      <c r="A207" s="1072"/>
      <c r="B207" s="891"/>
      <c r="C207" s="891"/>
      <c r="D207" s="891"/>
      <c r="E207" s="1115" t="s">
        <v>103</v>
      </c>
      <c r="F207" s="1115" t="s">
        <v>104</v>
      </c>
      <c r="G207" s="1115" t="s">
        <v>105</v>
      </c>
      <c r="H207" s="1115" t="s">
        <v>106</v>
      </c>
      <c r="I207" s="1115" t="s">
        <v>107</v>
      </c>
      <c r="J207" s="1115" t="s">
        <v>108</v>
      </c>
      <c r="K207" s="1115" t="s">
        <v>109</v>
      </c>
      <c r="L207" s="1115" t="s">
        <v>110</v>
      </c>
      <c r="M207" s="1115" t="s">
        <v>111</v>
      </c>
      <c r="N207" s="1115" t="s">
        <v>112</v>
      </c>
      <c r="O207" s="1115" t="s">
        <v>113</v>
      </c>
      <c r="P207" s="1115" t="s">
        <v>165</v>
      </c>
      <c r="Q207" s="1116" t="s">
        <v>166</v>
      </c>
      <c r="R207" s="920"/>
    </row>
    <row r="208" spans="1:18" ht="15.75" x14ac:dyDescent="0.25">
      <c r="A208" s="1072"/>
      <c r="B208" s="1089" t="s">
        <v>167</v>
      </c>
      <c r="C208" s="1109"/>
      <c r="D208" s="1110"/>
      <c r="E208" s="1092">
        <v>0</v>
      </c>
      <c r="F208" s="1092">
        <v>0</v>
      </c>
      <c r="G208" s="1092">
        <v>0</v>
      </c>
      <c r="H208" s="1092">
        <v>0</v>
      </c>
      <c r="I208" s="1092">
        <v>0</v>
      </c>
      <c r="J208" s="1092"/>
      <c r="K208" s="1092"/>
      <c r="L208" s="1092"/>
      <c r="M208" s="1092"/>
      <c r="N208" s="1092"/>
      <c r="O208" s="1092"/>
      <c r="P208" s="1092"/>
      <c r="Q208" s="1117"/>
      <c r="R208" s="1085"/>
    </row>
    <row r="209" spans="1:18" ht="15.75" x14ac:dyDescent="0.25">
      <c r="A209" s="1072"/>
      <c r="B209" s="1089" t="s">
        <v>168</v>
      </c>
      <c r="C209" s="1109"/>
      <c r="D209" s="1110"/>
      <c r="E209" s="1092">
        <v>0</v>
      </c>
      <c r="F209" s="1092">
        <v>0</v>
      </c>
      <c r="G209" s="1092"/>
      <c r="H209" s="1092"/>
      <c r="I209" s="1092"/>
      <c r="J209" s="1092"/>
      <c r="K209" s="1092"/>
      <c r="L209" s="1092"/>
      <c r="M209" s="1092"/>
      <c r="N209" s="1092"/>
      <c r="O209" s="1092"/>
      <c r="P209" s="1092"/>
      <c r="Q209" s="1117"/>
      <c r="R209" s="1085"/>
    </row>
    <row r="210" spans="1:18" ht="15.75" x14ac:dyDescent="0.25">
      <c r="A210" s="1072"/>
      <c r="B210" s="1089" t="s">
        <v>169</v>
      </c>
      <c r="C210" s="1109"/>
      <c r="D210" s="1110"/>
      <c r="E210" s="1092">
        <v>0</v>
      </c>
      <c r="F210" s="1092">
        <v>0</v>
      </c>
      <c r="G210" s="1092">
        <v>0</v>
      </c>
      <c r="H210" s="1092">
        <v>0</v>
      </c>
      <c r="I210" s="1092">
        <v>0</v>
      </c>
      <c r="J210" s="1092">
        <v>0</v>
      </c>
      <c r="K210" s="1092">
        <v>0</v>
      </c>
      <c r="L210" s="1092">
        <v>0</v>
      </c>
      <c r="M210" s="1092">
        <v>0</v>
      </c>
      <c r="N210" s="1092">
        <v>0</v>
      </c>
      <c r="O210" s="1092">
        <v>0</v>
      </c>
      <c r="P210" s="1092">
        <v>0</v>
      </c>
      <c r="Q210" s="1117">
        <v>0</v>
      </c>
      <c r="R210" s="1085"/>
    </row>
    <row r="211" spans="1:18" ht="15.75" x14ac:dyDescent="0.25">
      <c r="A211" s="1072"/>
      <c r="B211" s="1089" t="s">
        <v>170</v>
      </c>
      <c r="C211" s="1109"/>
      <c r="D211" s="1110"/>
      <c r="E211" s="1092">
        <v>0</v>
      </c>
      <c r="F211" s="1092">
        <v>0</v>
      </c>
      <c r="G211" s="1092">
        <v>0</v>
      </c>
      <c r="H211" s="1092">
        <v>0</v>
      </c>
      <c r="I211" s="1092">
        <v>0</v>
      </c>
      <c r="J211" s="1092">
        <v>0</v>
      </c>
      <c r="K211" s="1092">
        <v>0</v>
      </c>
      <c r="L211" s="1092">
        <v>0</v>
      </c>
      <c r="M211" s="1092">
        <v>0</v>
      </c>
      <c r="N211" s="1092">
        <v>0</v>
      </c>
      <c r="O211" s="1092">
        <v>0</v>
      </c>
      <c r="P211" s="1092">
        <v>0</v>
      </c>
      <c r="Q211" s="1092">
        <v>4</v>
      </c>
      <c r="R211" s="1085"/>
    </row>
    <row r="212" spans="1:18" ht="15.75" x14ac:dyDescent="0.25">
      <c r="A212" s="1072"/>
      <c r="B212" s="1089" t="s">
        <v>171</v>
      </c>
      <c r="C212" s="1109"/>
      <c r="D212" s="1110"/>
      <c r="E212" s="1092">
        <v>0</v>
      </c>
      <c r="F212" s="1092">
        <v>0</v>
      </c>
      <c r="G212" s="1092">
        <v>0</v>
      </c>
      <c r="H212" s="1092">
        <v>0</v>
      </c>
      <c r="I212" s="1092">
        <v>0</v>
      </c>
      <c r="J212" s="1092">
        <v>0</v>
      </c>
      <c r="K212" s="1092">
        <v>0</v>
      </c>
      <c r="L212" s="1092">
        <v>0</v>
      </c>
      <c r="M212" s="1092">
        <v>0</v>
      </c>
      <c r="N212" s="1092">
        <v>0</v>
      </c>
      <c r="O212" s="1092">
        <v>0</v>
      </c>
      <c r="P212" s="1092">
        <v>0</v>
      </c>
      <c r="Q212" s="1092">
        <v>1</v>
      </c>
      <c r="R212" s="1085"/>
    </row>
    <row r="213" spans="1:18" ht="15.75" x14ac:dyDescent="0.25">
      <c r="A213" s="1072"/>
      <c r="B213" s="1089" t="s">
        <v>172</v>
      </c>
      <c r="C213" s="1109"/>
      <c r="D213" s="1110"/>
      <c r="E213" s="1092">
        <v>0</v>
      </c>
      <c r="F213" s="1092">
        <v>0</v>
      </c>
      <c r="G213" s="1092">
        <v>0</v>
      </c>
      <c r="H213" s="1092">
        <v>0</v>
      </c>
      <c r="I213" s="1092">
        <v>0</v>
      </c>
      <c r="J213" s="1092">
        <v>0</v>
      </c>
      <c r="K213" s="1092">
        <v>0</v>
      </c>
      <c r="L213" s="1092">
        <v>0</v>
      </c>
      <c r="M213" s="1092">
        <v>0</v>
      </c>
      <c r="N213" s="1092">
        <v>0</v>
      </c>
      <c r="O213" s="1092">
        <v>0</v>
      </c>
      <c r="P213" s="1092">
        <v>0</v>
      </c>
      <c r="Q213" s="1092">
        <v>1</v>
      </c>
      <c r="R213" s="1085"/>
    </row>
    <row r="214" spans="1:18" ht="15.75" x14ac:dyDescent="0.25">
      <c r="A214" s="1072"/>
      <c r="B214" s="1089" t="s">
        <v>173</v>
      </c>
      <c r="C214" s="1109"/>
      <c r="D214" s="1110"/>
      <c r="E214" s="1092">
        <v>0</v>
      </c>
      <c r="F214" s="1092">
        <v>0</v>
      </c>
      <c r="G214" s="1092">
        <v>0</v>
      </c>
      <c r="H214" s="1092">
        <v>0</v>
      </c>
      <c r="I214" s="1092">
        <v>0</v>
      </c>
      <c r="J214" s="1092">
        <v>0</v>
      </c>
      <c r="K214" s="1092">
        <v>0</v>
      </c>
      <c r="L214" s="1092">
        <v>0</v>
      </c>
      <c r="M214" s="1092">
        <v>0</v>
      </c>
      <c r="N214" s="1092">
        <v>0</v>
      </c>
      <c r="O214" s="1092">
        <v>0</v>
      </c>
      <c r="P214" s="1092">
        <v>0</v>
      </c>
      <c r="Q214" s="1092">
        <v>0</v>
      </c>
      <c r="R214" s="1085"/>
    </row>
    <row r="215" spans="1:18" ht="15.75" x14ac:dyDescent="0.25">
      <c r="A215" s="1072"/>
      <c r="B215" s="1081"/>
      <c r="C215" s="1081"/>
      <c r="D215" s="1081"/>
      <c r="E215" s="1081"/>
      <c r="F215" s="1081"/>
      <c r="G215" s="1081"/>
      <c r="H215" s="1081"/>
      <c r="I215" s="1081"/>
      <c r="J215" s="1081"/>
      <c r="K215" s="1081"/>
      <c r="L215" s="1081"/>
      <c r="M215" s="1081"/>
      <c r="N215" s="1081"/>
      <c r="O215" s="1088"/>
      <c r="P215" s="1081"/>
      <c r="Q215" s="1081"/>
      <c r="R215" s="1081"/>
    </row>
    <row r="216" spans="1:18" ht="20.25" x14ac:dyDescent="0.25">
      <c r="A216" s="802" t="s">
        <v>191</v>
      </c>
      <c r="B216" s="802"/>
      <c r="C216" s="802"/>
      <c r="D216" s="802"/>
      <c r="E216" s="802"/>
      <c r="F216" s="802"/>
      <c r="G216" s="1081"/>
      <c r="H216" s="1081"/>
      <c r="I216" s="1081"/>
      <c r="J216" s="1081"/>
      <c r="K216" s="1081"/>
      <c r="L216" s="1081"/>
      <c r="M216" s="1081"/>
      <c r="N216" s="1081"/>
      <c r="O216" s="1088"/>
      <c r="P216" s="1081"/>
      <c r="Q216" s="1081"/>
      <c r="R216" s="1123"/>
    </row>
    <row r="217" spans="1:18" ht="15.75" x14ac:dyDescent="0.25">
      <c r="A217" s="1124"/>
      <c r="B217" s="1124"/>
      <c r="C217" s="1124"/>
      <c r="D217" s="1124"/>
      <c r="E217" s="1124"/>
      <c r="F217" s="1123"/>
      <c r="G217" s="1081"/>
      <c r="H217" s="1081"/>
      <c r="I217" s="1081"/>
      <c r="J217" s="1081"/>
      <c r="K217" s="1081"/>
      <c r="L217" s="1081"/>
      <c r="M217" s="1081"/>
      <c r="N217" s="1081"/>
      <c r="O217" s="1088"/>
      <c r="P217" s="1081"/>
      <c r="Q217" s="1081"/>
      <c r="R217" s="1123"/>
    </row>
    <row r="218" spans="1:18" ht="15.75" x14ac:dyDescent="0.25">
      <c r="A218" s="1072" t="s">
        <v>192</v>
      </c>
      <c r="B218" s="879" t="s">
        <v>11</v>
      </c>
      <c r="C218" s="879"/>
      <c r="D218" s="879"/>
      <c r="E218" s="1087" t="s">
        <v>6</v>
      </c>
      <c r="F218" s="1081"/>
      <c r="G218" s="1085"/>
      <c r="H218" s="1085"/>
      <c r="I218" s="1085"/>
      <c r="J218" s="1085"/>
      <c r="K218" s="1085"/>
      <c r="L218" s="1085"/>
      <c r="M218" s="1085"/>
      <c r="N218" s="1085"/>
      <c r="O218" s="1085"/>
      <c r="P218" s="1082"/>
      <c r="Q218" s="1081"/>
      <c r="R218" s="1081"/>
    </row>
    <row r="219" spans="1:18" ht="15.75" x14ac:dyDescent="0.25">
      <c r="A219" s="1072"/>
      <c r="B219" s="921" t="s">
        <v>193</v>
      </c>
      <c r="C219" s="921"/>
      <c r="D219" s="921"/>
      <c r="E219" s="1092">
        <v>56</v>
      </c>
      <c r="F219" s="1081"/>
      <c r="G219" s="1081"/>
      <c r="H219" s="1081"/>
      <c r="I219" s="1081"/>
      <c r="J219" s="1081"/>
      <c r="K219" s="1081"/>
      <c r="L219" s="1081"/>
      <c r="M219" s="1081"/>
      <c r="N219" s="1081"/>
      <c r="O219" s="1088"/>
      <c r="P219" s="1081"/>
      <c r="Q219" s="1081"/>
      <c r="R219" s="1081"/>
    </row>
    <row r="220" spans="1:18" ht="15.75" x14ac:dyDescent="0.25">
      <c r="A220" s="1072"/>
      <c r="B220" s="921" t="s">
        <v>194</v>
      </c>
      <c r="C220" s="921"/>
      <c r="D220" s="921"/>
      <c r="E220" s="1092">
        <v>0</v>
      </c>
      <c r="F220" s="1081"/>
      <c r="G220" s="1081"/>
      <c r="H220" s="1081"/>
      <c r="I220" s="1081"/>
      <c r="J220" s="1081"/>
      <c r="K220" s="1081"/>
      <c r="L220" s="1081"/>
      <c r="M220" s="1081"/>
      <c r="N220" s="1081"/>
      <c r="O220" s="1088"/>
      <c r="P220" s="1081"/>
      <c r="Q220" s="1081"/>
      <c r="R220" s="1081"/>
    </row>
    <row r="221" spans="1:18" ht="15.75" x14ac:dyDescent="0.25">
      <c r="A221" s="1072"/>
      <c r="B221" s="1125"/>
      <c r="C221" s="1125"/>
      <c r="D221" s="1126" t="s">
        <v>195</v>
      </c>
      <c r="E221" s="1127">
        <v>56</v>
      </c>
      <c r="F221" s="1081"/>
      <c r="G221" s="1081"/>
      <c r="H221" s="1081"/>
      <c r="I221" s="1081"/>
      <c r="J221" s="1081"/>
      <c r="K221" s="1081"/>
      <c r="L221" s="1081"/>
      <c r="M221" s="1081"/>
      <c r="N221" s="1081"/>
      <c r="O221" s="1088"/>
      <c r="P221" s="1081"/>
      <c r="Q221" s="1081"/>
      <c r="R221" s="1081"/>
    </row>
    <row r="222" spans="1:18" ht="15.75" x14ac:dyDescent="0.25">
      <c r="A222" s="1072"/>
      <c r="B222" s="1073" t="s">
        <v>196</v>
      </c>
      <c r="C222" s="1081"/>
      <c r="D222" s="1081"/>
      <c r="E222" s="1081"/>
      <c r="F222" s="1081"/>
      <c r="G222" s="1085"/>
      <c r="H222" s="1098"/>
      <c r="I222" s="1081"/>
      <c r="J222" s="1081"/>
      <c r="K222" s="1081"/>
      <c r="L222" s="1081"/>
      <c r="M222" s="1081"/>
      <c r="N222" s="1081"/>
      <c r="O222" s="1088"/>
      <c r="P222" s="1081"/>
      <c r="Q222" s="1081"/>
      <c r="R222" s="1081"/>
    </row>
    <row r="223" spans="1:18" ht="15.75" x14ac:dyDescent="0.25">
      <c r="A223" s="1072"/>
      <c r="B223" s="1085"/>
      <c r="C223" s="1085"/>
      <c r="D223" s="1085"/>
      <c r="E223" s="1085"/>
      <c r="F223" s="1085"/>
      <c r="G223" s="1085"/>
      <c r="H223" s="1098"/>
      <c r="I223" s="1098"/>
      <c r="J223" s="1081"/>
      <c r="K223" s="1081"/>
      <c r="L223" s="1081"/>
      <c r="M223" s="1081"/>
      <c r="N223" s="1081"/>
      <c r="O223" s="1088"/>
      <c r="P223" s="1081"/>
      <c r="Q223" s="1081"/>
      <c r="R223" s="1081"/>
    </row>
    <row r="224" spans="1:18" ht="20.25" x14ac:dyDescent="0.25">
      <c r="A224" s="802" t="s">
        <v>197</v>
      </c>
      <c r="B224" s="802"/>
      <c r="C224" s="802"/>
      <c r="D224" s="802"/>
      <c r="E224" s="802"/>
      <c r="F224" s="802"/>
      <c r="G224" s="1085"/>
      <c r="H224" s="1098"/>
      <c r="I224" s="1098"/>
      <c r="J224" s="1081"/>
      <c r="K224" s="1081"/>
      <c r="L224" s="1081"/>
      <c r="M224" s="1081"/>
      <c r="N224" s="1081"/>
      <c r="O224" s="1088"/>
      <c r="P224" s="1081"/>
      <c r="Q224" s="1081"/>
      <c r="R224" s="1081"/>
    </row>
    <row r="225" spans="1:19" ht="15.75" x14ac:dyDescent="0.25">
      <c r="A225" s="1085"/>
      <c r="B225" s="1084"/>
      <c r="C225" s="1081"/>
      <c r="D225" s="1081"/>
      <c r="E225" s="1085"/>
      <c r="F225" s="1085"/>
      <c r="G225" s="1085"/>
      <c r="H225" s="1098"/>
      <c r="I225" s="1098"/>
      <c r="J225" s="1081"/>
      <c r="K225" s="1081"/>
      <c r="L225" s="1081"/>
      <c r="M225" s="1081"/>
      <c r="N225" s="1081"/>
      <c r="O225" s="1088"/>
      <c r="P225" s="1081"/>
      <c r="Q225" s="1081"/>
      <c r="R225" s="1081"/>
      <c r="S225" s="1081"/>
    </row>
    <row r="226" spans="1:19" ht="15.75" x14ac:dyDescent="0.25">
      <c r="A226" s="1072" t="s">
        <v>198</v>
      </c>
      <c r="B226" s="879" t="s">
        <v>11</v>
      </c>
      <c r="C226" s="879"/>
      <c r="D226" s="879"/>
      <c r="E226" s="879"/>
      <c r="F226" s="879"/>
      <c r="G226" s="1087" t="s">
        <v>6</v>
      </c>
      <c r="H226" s="1098"/>
      <c r="I226" s="1098"/>
      <c r="J226" s="1081"/>
      <c r="K226" s="1081"/>
      <c r="L226" s="1081"/>
      <c r="M226" s="1081"/>
      <c r="N226" s="1081"/>
      <c r="O226" s="1088"/>
      <c r="P226" s="1081"/>
      <c r="Q226" s="1081"/>
      <c r="R226" s="1081"/>
      <c r="S226" s="1081"/>
    </row>
    <row r="227" spans="1:19" x14ac:dyDescent="0.25">
      <c r="A227" s="1085"/>
      <c r="B227" s="918" t="s">
        <v>199</v>
      </c>
      <c r="C227" s="918"/>
      <c r="D227" s="918"/>
      <c r="E227" s="918"/>
      <c r="F227" s="918"/>
      <c r="G227" s="1092">
        <v>4</v>
      </c>
      <c r="H227" s="1098"/>
      <c r="I227" s="1098"/>
      <c r="J227" s="1081"/>
      <c r="K227" s="1081"/>
      <c r="L227" s="1081"/>
      <c r="M227" s="1081"/>
      <c r="N227" s="1081"/>
      <c r="O227" s="1088"/>
      <c r="P227" s="1081"/>
      <c r="Q227" s="1081"/>
      <c r="R227" s="1081"/>
      <c r="S227" s="1081"/>
    </row>
    <row r="228" spans="1:19" ht="15.75" x14ac:dyDescent="0.25">
      <c r="A228" s="1072"/>
      <c r="B228" s="1085"/>
      <c r="C228" s="1085"/>
      <c r="D228" s="1085"/>
      <c r="E228" s="1085"/>
      <c r="F228" s="1085"/>
      <c r="G228" s="1085"/>
      <c r="H228" s="1098"/>
      <c r="I228" s="1098"/>
      <c r="J228" s="1081"/>
      <c r="K228" s="1081"/>
      <c r="L228" s="1081"/>
      <c r="M228" s="1081"/>
      <c r="N228" s="1081"/>
      <c r="O228" s="1088"/>
      <c r="P228" s="1081"/>
      <c r="Q228" s="1081"/>
      <c r="R228" s="1081"/>
      <c r="S228" s="1081"/>
    </row>
    <row r="229" spans="1:19" ht="20.25" x14ac:dyDescent="0.25">
      <c r="A229" s="802" t="s">
        <v>200</v>
      </c>
      <c r="B229" s="802"/>
      <c r="C229" s="802"/>
      <c r="D229" s="802"/>
      <c r="E229" s="802"/>
      <c r="F229" s="802"/>
      <c r="G229" s="1081"/>
      <c r="H229" s="1081"/>
      <c r="I229" s="1081"/>
      <c r="J229" s="1081"/>
      <c r="K229" s="1081"/>
      <c r="L229" s="1081"/>
      <c r="M229" s="1081"/>
      <c r="N229" s="1081"/>
      <c r="O229" s="1088"/>
      <c r="P229" s="1081"/>
      <c r="Q229" s="1081"/>
      <c r="R229" s="1081"/>
      <c r="S229" s="1081"/>
    </row>
    <row r="230" spans="1:19" ht="26.25" x14ac:dyDescent="0.25">
      <c r="A230" s="1128"/>
      <c r="B230" s="1128"/>
      <c r="C230" s="1128"/>
      <c r="D230" s="1128"/>
      <c r="E230" s="1128"/>
      <c r="F230" s="1085"/>
      <c r="G230" s="1081"/>
      <c r="H230" s="1081"/>
      <c r="I230" s="1081"/>
      <c r="J230" s="1081"/>
      <c r="K230" s="1081"/>
      <c r="L230" s="1081"/>
      <c r="M230" s="1081"/>
      <c r="N230" s="1081"/>
      <c r="O230" s="1088"/>
      <c r="P230" s="1081"/>
      <c r="Q230" s="1081"/>
      <c r="R230" s="1081"/>
      <c r="S230" s="1081"/>
    </row>
    <row r="231" spans="1:19" ht="20.25" x14ac:dyDescent="0.25">
      <c r="A231" s="1072"/>
      <c r="B231" s="1129" t="s">
        <v>201</v>
      </c>
      <c r="C231" s="1130"/>
      <c r="D231" s="1131"/>
      <c r="E231" s="1085"/>
      <c r="F231" s="1085"/>
      <c r="G231" s="1081"/>
      <c r="H231" s="1081"/>
      <c r="I231" s="1081"/>
      <c r="J231" s="1081"/>
      <c r="K231" s="1081"/>
      <c r="L231" s="1081"/>
      <c r="M231" s="1081"/>
      <c r="N231" s="1081"/>
      <c r="O231" s="1132"/>
      <c r="P231" s="1123"/>
      <c r="Q231" s="1123"/>
      <c r="R231" s="1081"/>
      <c r="S231" s="1073"/>
    </row>
    <row r="232" spans="1:19" ht="15.75" x14ac:dyDescent="0.25">
      <c r="A232" s="1072"/>
      <c r="B232" s="1072"/>
      <c r="C232" s="1088"/>
      <c r="D232" s="1082"/>
      <c r="E232" s="1082"/>
      <c r="F232" s="1082"/>
      <c r="G232" s="1082"/>
      <c r="H232" s="1082"/>
      <c r="I232" s="1088"/>
      <c r="J232" s="1088"/>
      <c r="K232" s="1088"/>
      <c r="L232" s="1088"/>
      <c r="M232" s="1088"/>
      <c r="N232" s="1088"/>
      <c r="O232" s="1088"/>
      <c r="P232" s="1088"/>
      <c r="Q232" s="1088"/>
      <c r="R232" s="1088"/>
      <c r="S232" s="1074"/>
    </row>
    <row r="233" spans="1:19" ht="15.75" x14ac:dyDescent="0.25">
      <c r="A233" s="1072" t="s">
        <v>202</v>
      </c>
      <c r="B233" s="916" t="s">
        <v>203</v>
      </c>
      <c r="C233" s="916"/>
      <c r="D233" s="913" t="s">
        <v>204</v>
      </c>
      <c r="E233" s="913"/>
      <c r="F233" s="913"/>
      <c r="G233" s="913"/>
      <c r="H233" s="913" t="s">
        <v>205</v>
      </c>
      <c r="I233" s="1085"/>
      <c r="J233" s="1085"/>
      <c r="K233" s="1085"/>
      <c r="L233" s="1085"/>
      <c r="M233" s="1085"/>
      <c r="N233" s="1085"/>
      <c r="O233" s="1082"/>
      <c r="P233" s="1085"/>
      <c r="Q233" s="1085"/>
      <c r="R233" s="1085"/>
      <c r="S233" s="1085"/>
    </row>
    <row r="234" spans="1:19" ht="15.75" x14ac:dyDescent="0.25">
      <c r="A234" s="1072"/>
      <c r="B234" s="916"/>
      <c r="C234" s="916"/>
      <c r="D234" s="913" t="s">
        <v>206</v>
      </c>
      <c r="E234" s="913"/>
      <c r="F234" s="913" t="s">
        <v>207</v>
      </c>
      <c r="G234" s="913"/>
      <c r="H234" s="913"/>
      <c r="I234" s="1085"/>
      <c r="J234" s="1085"/>
      <c r="K234" s="1085"/>
      <c r="L234" s="1085"/>
      <c r="M234" s="1085"/>
      <c r="N234" s="1085"/>
      <c r="O234" s="1082"/>
      <c r="P234" s="1085"/>
      <c r="Q234" s="1085"/>
      <c r="R234" s="1085"/>
      <c r="S234" s="1085"/>
    </row>
    <row r="235" spans="1:19" ht="15.75" x14ac:dyDescent="0.25">
      <c r="A235" s="1072"/>
      <c r="B235" s="916"/>
      <c r="C235" s="916"/>
      <c r="D235" s="1133" t="s">
        <v>208</v>
      </c>
      <c r="E235" s="1133" t="s">
        <v>209</v>
      </c>
      <c r="F235" s="1133" t="s">
        <v>208</v>
      </c>
      <c r="G235" s="1133" t="s">
        <v>209</v>
      </c>
      <c r="H235" s="913"/>
      <c r="I235" s="1085"/>
      <c r="J235" s="1085"/>
      <c r="K235" s="1085"/>
      <c r="L235" s="1085"/>
      <c r="M235" s="1085"/>
      <c r="N235" s="1085"/>
      <c r="O235" s="1082"/>
      <c r="P235" s="1081"/>
      <c r="Q235" s="1081"/>
      <c r="R235" s="1085"/>
      <c r="S235" s="1085"/>
    </row>
    <row r="236" spans="1:19" ht="15.75" x14ac:dyDescent="0.25">
      <c r="A236" s="1072"/>
      <c r="B236" s="917" t="s">
        <v>210</v>
      </c>
      <c r="C236" s="917"/>
      <c r="D236" s="1134">
        <v>0</v>
      </c>
      <c r="E236" s="1134">
        <v>0</v>
      </c>
      <c r="F236" s="1134">
        <v>0</v>
      </c>
      <c r="G236" s="1134">
        <v>0</v>
      </c>
      <c r="H236" s="1135">
        <v>0</v>
      </c>
      <c r="I236" s="1085"/>
      <c r="J236" s="1085"/>
      <c r="K236" s="1085"/>
      <c r="L236" s="1085"/>
      <c r="M236" s="1085"/>
      <c r="N236" s="1085"/>
      <c r="O236" s="1082"/>
      <c r="P236" s="1081"/>
      <c r="Q236" s="1081"/>
      <c r="R236" s="1085"/>
      <c r="S236" s="1085"/>
    </row>
    <row r="237" spans="1:19" ht="15.75" x14ac:dyDescent="0.25">
      <c r="A237" s="1072"/>
      <c r="B237" s="917" t="s">
        <v>211</v>
      </c>
      <c r="C237" s="917"/>
      <c r="D237" s="1134">
        <v>2</v>
      </c>
      <c r="E237" s="1134">
        <v>0</v>
      </c>
      <c r="F237" s="1134">
        <v>1</v>
      </c>
      <c r="G237" s="1134">
        <v>0</v>
      </c>
      <c r="H237" s="1136">
        <v>3</v>
      </c>
      <c r="I237" s="1085"/>
      <c r="J237" s="1085"/>
      <c r="K237" s="1085"/>
      <c r="L237" s="1085"/>
      <c r="M237" s="1085"/>
      <c r="N237" s="1085"/>
      <c r="O237" s="1082"/>
      <c r="P237" s="1085"/>
      <c r="Q237" s="1085"/>
      <c r="R237" s="1085"/>
      <c r="S237" s="1085"/>
    </row>
    <row r="238" spans="1:19" ht="15.75" x14ac:dyDescent="0.25">
      <c r="A238" s="1072"/>
      <c r="B238" s="917" t="s">
        <v>212</v>
      </c>
      <c r="C238" s="917"/>
      <c r="D238" s="1134">
        <v>1</v>
      </c>
      <c r="E238" s="1134">
        <v>0</v>
      </c>
      <c r="F238" s="1134">
        <v>3</v>
      </c>
      <c r="G238" s="1134">
        <v>0</v>
      </c>
      <c r="H238" s="1136">
        <v>3</v>
      </c>
      <c r="I238" s="1081"/>
      <c r="J238" s="1081"/>
      <c r="K238" s="1081"/>
      <c r="L238" s="1081"/>
      <c r="M238" s="1085"/>
      <c r="N238" s="1085"/>
      <c r="O238" s="1088"/>
      <c r="P238" s="1081"/>
      <c r="Q238" s="1081"/>
      <c r="R238" s="1081"/>
      <c r="S238" s="1081"/>
    </row>
    <row r="239" spans="1:19" ht="15.75" x14ac:dyDescent="0.25">
      <c r="A239" s="1072"/>
      <c r="B239" s="917" t="s">
        <v>213</v>
      </c>
      <c r="C239" s="917"/>
      <c r="D239" s="1134">
        <v>1</v>
      </c>
      <c r="E239" s="1134">
        <v>0</v>
      </c>
      <c r="F239" s="1134">
        <v>1</v>
      </c>
      <c r="G239" s="1134">
        <v>0</v>
      </c>
      <c r="H239" s="1136">
        <v>1</v>
      </c>
      <c r="I239" s="1081"/>
      <c r="J239" s="1081"/>
      <c r="K239" s="1081"/>
      <c r="L239" s="1081"/>
      <c r="M239" s="1085"/>
      <c r="N239" s="1085"/>
      <c r="O239" s="1088"/>
      <c r="P239" s="1081"/>
      <c r="Q239" s="1081"/>
      <c r="R239" s="1081"/>
      <c r="S239" s="1081"/>
    </row>
    <row r="240" spans="1:19" ht="15.75" x14ac:dyDescent="0.25">
      <c r="A240" s="1072"/>
      <c r="B240" s="917" t="s">
        <v>214</v>
      </c>
      <c r="C240" s="917"/>
      <c r="D240" s="1134">
        <v>0</v>
      </c>
      <c r="E240" s="1134">
        <v>0</v>
      </c>
      <c r="F240" s="1134">
        <v>0</v>
      </c>
      <c r="G240" s="1134">
        <v>0</v>
      </c>
      <c r="H240" s="1136">
        <v>0</v>
      </c>
      <c r="I240" s="1081"/>
      <c r="J240" s="1081"/>
      <c r="K240" s="1081"/>
      <c r="L240" s="1081"/>
      <c r="M240" s="1085"/>
      <c r="N240" s="1085"/>
      <c r="O240" s="1088"/>
      <c r="P240" s="1081"/>
      <c r="Q240" s="1081"/>
      <c r="R240" s="1081"/>
      <c r="S240" s="1081"/>
    </row>
    <row r="241" spans="1:27" ht="15.75" x14ac:dyDescent="0.25">
      <c r="A241" s="1072"/>
      <c r="B241" s="917" t="s">
        <v>122</v>
      </c>
      <c r="C241" s="917"/>
      <c r="D241" s="1134">
        <v>1</v>
      </c>
      <c r="E241" s="1134">
        <v>0</v>
      </c>
      <c r="F241" s="1134">
        <v>0</v>
      </c>
      <c r="G241" s="1134">
        <v>0</v>
      </c>
      <c r="H241" s="1136">
        <v>1</v>
      </c>
      <c r="I241" s="1081"/>
      <c r="J241" s="1081"/>
      <c r="K241" s="1081"/>
      <c r="L241" s="1081"/>
      <c r="M241" s="1085"/>
      <c r="N241" s="1085"/>
      <c r="O241" s="1088"/>
      <c r="P241" s="1081"/>
      <c r="Q241" s="1081"/>
      <c r="R241" s="1081"/>
      <c r="S241" s="1081"/>
      <c r="T241" s="1081"/>
      <c r="U241" s="1081"/>
      <c r="V241" s="1081"/>
      <c r="W241" s="1081"/>
      <c r="X241" s="1081"/>
      <c r="Y241" s="1081"/>
      <c r="Z241" s="1081"/>
      <c r="AA241" s="1081"/>
    </row>
    <row r="242" spans="1:27" ht="15.75" x14ac:dyDescent="0.25">
      <c r="A242" s="1072"/>
      <c r="B242" s="1122" t="s">
        <v>215</v>
      </c>
      <c r="C242" s="1122" t="s">
        <v>216</v>
      </c>
      <c r="D242" s="1073"/>
      <c r="E242" s="1081"/>
      <c r="F242" s="1081"/>
      <c r="G242" s="1081"/>
      <c r="H242" s="1081"/>
      <c r="I242" s="1081"/>
      <c r="J242" s="1081"/>
      <c r="K242" s="1081"/>
      <c r="L242" s="1081"/>
      <c r="M242" s="1123"/>
      <c r="N242" s="1085"/>
      <c r="O242" s="1088"/>
      <c r="P242" s="1081"/>
      <c r="Q242" s="1081"/>
      <c r="R242" s="1081"/>
      <c r="S242" s="1081"/>
      <c r="T242" s="1081"/>
      <c r="U242" s="1081"/>
      <c r="V242" s="1081"/>
      <c r="W242" s="1081"/>
      <c r="X242" s="1081"/>
      <c r="Y242" s="1085"/>
      <c r="Z242" s="1085"/>
      <c r="AA242" s="1085"/>
    </row>
    <row r="243" spans="1:27" ht="15.75" x14ac:dyDescent="0.25">
      <c r="A243" s="1082"/>
      <c r="B243" s="1072"/>
      <c r="C243" s="1082"/>
      <c r="D243" s="1082"/>
      <c r="E243" s="1082"/>
      <c r="F243" s="1082"/>
      <c r="G243" s="1082"/>
      <c r="H243" s="1082"/>
      <c r="I243" s="1082"/>
      <c r="J243" s="1082"/>
      <c r="K243" s="1082"/>
      <c r="L243" s="1082"/>
      <c r="M243" s="1082"/>
      <c r="N243" s="1082"/>
      <c r="O243" s="1082"/>
      <c r="P243" s="1082"/>
      <c r="Q243" s="1082"/>
      <c r="R243" s="1082"/>
      <c r="S243" s="1082"/>
      <c r="T243" s="1082"/>
      <c r="U243" s="1082"/>
      <c r="V243" s="1082"/>
      <c r="W243" s="1082"/>
      <c r="X243" s="1082"/>
      <c r="Y243" s="1082"/>
      <c r="Z243" s="1082"/>
      <c r="AA243" s="1082"/>
    </row>
    <row r="244" spans="1:27" ht="15.75" x14ac:dyDescent="0.25">
      <c r="A244" s="1072" t="s">
        <v>217</v>
      </c>
      <c r="B244" s="916" t="s">
        <v>218</v>
      </c>
      <c r="C244" s="916"/>
      <c r="D244" s="913" t="s">
        <v>219</v>
      </c>
      <c r="E244" s="913"/>
      <c r="F244" s="913" t="s">
        <v>220</v>
      </c>
      <c r="G244" s="913"/>
      <c r="H244" s="913"/>
      <c r="I244" s="913"/>
      <c r="J244" s="913"/>
      <c r="K244" s="913"/>
      <c r="L244" s="913" t="s">
        <v>221</v>
      </c>
      <c r="M244" s="913"/>
      <c r="N244" s="1137"/>
      <c r="O244" s="1081"/>
      <c r="P244" s="1081"/>
      <c r="Q244" s="1138"/>
      <c r="R244" s="1138"/>
      <c r="S244" s="1088"/>
      <c r="T244" s="1081"/>
      <c r="U244" s="1081"/>
      <c r="V244" s="1081"/>
      <c r="W244" s="1081"/>
      <c r="X244" s="1081"/>
      <c r="Y244" s="1081"/>
      <c r="Z244" s="1081"/>
      <c r="AA244" s="1081"/>
    </row>
    <row r="245" spans="1:27" ht="15.75" x14ac:dyDescent="0.25">
      <c r="A245" s="1072"/>
      <c r="B245" s="916"/>
      <c r="C245" s="916"/>
      <c r="D245" s="913" t="s">
        <v>222</v>
      </c>
      <c r="E245" s="913"/>
      <c r="F245" s="913" t="s">
        <v>223</v>
      </c>
      <c r="G245" s="913"/>
      <c r="H245" s="913" t="s">
        <v>224</v>
      </c>
      <c r="I245" s="913"/>
      <c r="J245" s="913" t="s">
        <v>225</v>
      </c>
      <c r="K245" s="913"/>
      <c r="L245" s="913" t="s">
        <v>226</v>
      </c>
      <c r="M245" s="913"/>
      <c r="N245" s="1137"/>
      <c r="O245" s="1081"/>
      <c r="P245" s="1081"/>
      <c r="Q245" s="914"/>
      <c r="R245" s="914"/>
      <c r="S245" s="1088"/>
      <c r="T245" s="1081"/>
      <c r="U245" s="1081"/>
      <c r="V245" s="1081"/>
      <c r="W245" s="1081"/>
      <c r="X245" s="1081"/>
      <c r="Y245" s="1081"/>
      <c r="Z245" s="1081"/>
      <c r="AA245" s="1081"/>
    </row>
    <row r="246" spans="1:27" ht="15.75" x14ac:dyDescent="0.25">
      <c r="A246" s="1072"/>
      <c r="B246" s="916"/>
      <c r="C246" s="916"/>
      <c r="D246" s="1133" t="s">
        <v>208</v>
      </c>
      <c r="E246" s="1133" t="s">
        <v>209</v>
      </c>
      <c r="F246" s="1133" t="s">
        <v>208</v>
      </c>
      <c r="G246" s="1133" t="s">
        <v>209</v>
      </c>
      <c r="H246" s="1133" t="s">
        <v>208</v>
      </c>
      <c r="I246" s="1133" t="s">
        <v>209</v>
      </c>
      <c r="J246" s="1133" t="s">
        <v>208</v>
      </c>
      <c r="K246" s="1133" t="s">
        <v>209</v>
      </c>
      <c r="L246" s="1133" t="s">
        <v>208</v>
      </c>
      <c r="M246" s="1133" t="s">
        <v>209</v>
      </c>
      <c r="N246" s="1137"/>
      <c r="O246" s="1081"/>
      <c r="P246" s="1081"/>
      <c r="Q246" s="1137"/>
      <c r="R246" s="1137"/>
      <c r="S246" s="1088"/>
      <c r="T246" s="1081"/>
      <c r="U246" s="1081"/>
      <c r="V246" s="1081"/>
      <c r="W246" s="1081"/>
      <c r="X246" s="1081"/>
      <c r="Y246" s="1081"/>
      <c r="Z246" s="1081"/>
      <c r="AA246" s="1081"/>
    </row>
    <row r="247" spans="1:27" ht="15.75" x14ac:dyDescent="0.25">
      <c r="A247" s="1072"/>
      <c r="B247" s="915" t="s">
        <v>227</v>
      </c>
      <c r="C247" s="915"/>
      <c r="D247" s="1102">
        <v>1</v>
      </c>
      <c r="E247" s="1102">
        <v>0</v>
      </c>
      <c r="F247" s="1102">
        <v>0</v>
      </c>
      <c r="G247" s="1102">
        <v>0</v>
      </c>
      <c r="H247" s="1102">
        <v>0</v>
      </c>
      <c r="I247" s="1102">
        <v>0</v>
      </c>
      <c r="J247" s="1102">
        <v>0</v>
      </c>
      <c r="K247" s="1102">
        <v>0</v>
      </c>
      <c r="L247" s="1102">
        <v>1</v>
      </c>
      <c r="M247" s="1102">
        <v>0</v>
      </c>
      <c r="N247" s="1081"/>
      <c r="O247" s="1081"/>
      <c r="P247" s="1081"/>
      <c r="Q247" s="1081"/>
      <c r="R247" s="1081"/>
      <c r="S247" s="1088"/>
      <c r="T247" s="1081"/>
      <c r="U247" s="1081"/>
      <c r="V247" s="1081"/>
      <c r="W247" s="1081"/>
      <c r="X247" s="1081"/>
      <c r="Y247" s="1081"/>
      <c r="Z247" s="1081"/>
      <c r="AA247" s="1081"/>
    </row>
    <row r="248" spans="1:27" ht="15.75" x14ac:dyDescent="0.25">
      <c r="A248" s="1072"/>
      <c r="B248" s="915" t="s">
        <v>212</v>
      </c>
      <c r="C248" s="915"/>
      <c r="D248" s="1102">
        <v>1</v>
      </c>
      <c r="E248" s="1102">
        <v>0</v>
      </c>
      <c r="F248" s="1102">
        <v>0</v>
      </c>
      <c r="G248" s="1102">
        <v>0</v>
      </c>
      <c r="H248" s="1102">
        <v>0</v>
      </c>
      <c r="I248" s="1102">
        <v>0</v>
      </c>
      <c r="J248" s="1102">
        <v>0</v>
      </c>
      <c r="K248" s="1102">
        <v>0</v>
      </c>
      <c r="L248" s="1102">
        <v>4</v>
      </c>
      <c r="M248" s="1102">
        <v>0</v>
      </c>
      <c r="N248" s="1081"/>
      <c r="O248" s="1081"/>
      <c r="P248" s="1081"/>
      <c r="Q248" s="1081"/>
      <c r="R248" s="1081"/>
      <c r="S248" s="1088"/>
      <c r="T248" s="1081"/>
      <c r="U248" s="1081"/>
      <c r="V248" s="1081"/>
      <c r="W248" s="1081"/>
      <c r="X248" s="1081"/>
      <c r="Y248" s="1081"/>
      <c r="Z248" s="1081"/>
      <c r="AA248" s="1081"/>
    </row>
    <row r="249" spans="1:27" ht="15.75" x14ac:dyDescent="0.25">
      <c r="A249" s="1072"/>
      <c r="B249" s="915" t="s">
        <v>213</v>
      </c>
      <c r="C249" s="915"/>
      <c r="D249" s="1102">
        <v>0</v>
      </c>
      <c r="E249" s="1102">
        <v>0</v>
      </c>
      <c r="F249" s="1102">
        <v>0</v>
      </c>
      <c r="G249" s="1102">
        <v>0</v>
      </c>
      <c r="H249" s="1102">
        <v>1</v>
      </c>
      <c r="I249" s="1102">
        <v>0</v>
      </c>
      <c r="J249" s="1102">
        <v>0</v>
      </c>
      <c r="K249" s="1102">
        <v>0</v>
      </c>
      <c r="L249" s="1102">
        <v>2</v>
      </c>
      <c r="M249" s="1102">
        <v>0</v>
      </c>
      <c r="N249" s="1081"/>
      <c r="O249" s="1081"/>
      <c r="P249" s="1081"/>
      <c r="Q249" s="1081"/>
      <c r="R249" s="1081"/>
      <c r="S249" s="1088"/>
      <c r="T249" s="1081"/>
      <c r="U249" s="1081"/>
      <c r="V249" s="1081"/>
      <c r="W249" s="1081"/>
      <c r="X249" s="1081"/>
      <c r="Y249" s="1081"/>
      <c r="Z249" s="1081"/>
      <c r="AA249" s="1081"/>
    </row>
    <row r="250" spans="1:27" ht="15.75" x14ac:dyDescent="0.25">
      <c r="A250" s="1072"/>
      <c r="B250" s="915" t="s">
        <v>214</v>
      </c>
      <c r="C250" s="915"/>
      <c r="D250" s="1102">
        <v>0</v>
      </c>
      <c r="E250" s="1102">
        <v>0</v>
      </c>
      <c r="F250" s="1102">
        <v>0</v>
      </c>
      <c r="G250" s="1102">
        <v>0</v>
      </c>
      <c r="H250" s="1102">
        <v>0</v>
      </c>
      <c r="I250" s="1102">
        <v>0</v>
      </c>
      <c r="J250" s="1102">
        <v>0</v>
      </c>
      <c r="K250" s="1102">
        <v>0</v>
      </c>
      <c r="L250" s="1102">
        <v>0</v>
      </c>
      <c r="M250" s="1102">
        <v>0</v>
      </c>
      <c r="N250" s="1081"/>
      <c r="O250" s="1081"/>
      <c r="P250" s="1081"/>
      <c r="Q250" s="1081"/>
      <c r="R250" s="1081"/>
      <c r="S250" s="1088"/>
      <c r="T250" s="1081"/>
      <c r="U250" s="1081"/>
      <c r="V250" s="1081"/>
      <c r="W250" s="1081"/>
      <c r="X250" s="1081"/>
      <c r="Y250" s="1081"/>
      <c r="Z250" s="1081"/>
      <c r="AA250" s="1081"/>
    </row>
    <row r="251" spans="1:27" ht="15.75" x14ac:dyDescent="0.25">
      <c r="A251" s="1072"/>
      <c r="B251" s="915" t="s">
        <v>122</v>
      </c>
      <c r="C251" s="915"/>
      <c r="D251" s="1102">
        <v>0</v>
      </c>
      <c r="E251" s="1102">
        <v>0</v>
      </c>
      <c r="F251" s="1102">
        <v>0</v>
      </c>
      <c r="G251" s="1102">
        <v>0</v>
      </c>
      <c r="H251" s="1102">
        <v>0</v>
      </c>
      <c r="I251" s="1102">
        <v>0</v>
      </c>
      <c r="J251" s="1102">
        <v>0</v>
      </c>
      <c r="K251" s="1102">
        <v>0</v>
      </c>
      <c r="L251" s="1102">
        <v>1</v>
      </c>
      <c r="M251" s="1102">
        <v>0</v>
      </c>
      <c r="N251" s="1081"/>
      <c r="O251" s="1081"/>
      <c r="P251" s="1081"/>
      <c r="Q251" s="1081"/>
      <c r="R251" s="1081"/>
      <c r="S251" s="1088"/>
      <c r="T251" s="1081"/>
      <c r="U251" s="1081"/>
      <c r="V251" s="1081"/>
      <c r="W251" s="1081"/>
      <c r="X251" s="1081"/>
      <c r="Y251" s="1081"/>
      <c r="Z251" s="1081"/>
      <c r="AA251" s="1081"/>
    </row>
    <row r="252" spans="1:27" ht="15.75" x14ac:dyDescent="0.25">
      <c r="A252" s="1072"/>
      <c r="B252" s="1122" t="s">
        <v>215</v>
      </c>
      <c r="C252" s="1122" t="s">
        <v>216</v>
      </c>
      <c r="D252" s="1081"/>
      <c r="E252" s="1081"/>
      <c r="F252" s="1081"/>
      <c r="G252" s="1081"/>
      <c r="H252" s="1081"/>
      <c r="I252" s="1081"/>
      <c r="J252" s="1081"/>
      <c r="K252" s="1081"/>
      <c r="L252" s="1081"/>
      <c r="M252" s="1081"/>
      <c r="N252" s="1088"/>
      <c r="O252" s="1081"/>
      <c r="P252" s="1081"/>
      <c r="Q252" s="1081"/>
      <c r="R252" s="1088"/>
      <c r="S252" s="1088"/>
      <c r="T252" s="1081"/>
      <c r="U252" s="1081"/>
      <c r="V252" s="1081"/>
      <c r="W252" s="1081"/>
      <c r="X252" s="1081"/>
      <c r="Y252" s="1081"/>
      <c r="Z252" s="1081"/>
      <c r="AA252" s="1081"/>
    </row>
    <row r="253" spans="1:27" ht="15.75" x14ac:dyDescent="0.25">
      <c r="A253" s="1072"/>
      <c r="B253" s="1122"/>
      <c r="C253" s="1122"/>
      <c r="D253" s="1081"/>
      <c r="E253" s="1081"/>
      <c r="F253" s="1081"/>
      <c r="G253" s="1081"/>
      <c r="H253" s="1081"/>
      <c r="I253" s="1081"/>
      <c r="J253" s="1081"/>
      <c r="K253" s="1081"/>
      <c r="L253" s="1081"/>
      <c r="M253" s="1081"/>
      <c r="N253" s="1088"/>
      <c r="O253" s="1081"/>
      <c r="P253" s="1081"/>
      <c r="Q253" s="1081"/>
      <c r="R253" s="1088"/>
      <c r="S253" s="1088"/>
      <c r="T253" s="1081"/>
      <c r="U253" s="1081"/>
      <c r="V253" s="1081"/>
      <c r="W253" s="1081"/>
      <c r="X253" s="1081"/>
      <c r="Y253" s="1081"/>
      <c r="Z253" s="1081"/>
      <c r="AA253" s="1081"/>
    </row>
    <row r="254" spans="1:27" ht="15.75" x14ac:dyDescent="0.25">
      <c r="A254" s="1072"/>
      <c r="B254" s="1084" t="s">
        <v>228</v>
      </c>
      <c r="C254" s="1122"/>
      <c r="D254" s="1081"/>
      <c r="E254" s="1081"/>
      <c r="F254" s="1081"/>
      <c r="G254" s="1123"/>
      <c r="H254" s="1081"/>
      <c r="I254" s="1081"/>
      <c r="J254" s="1081"/>
      <c r="K254" s="1081"/>
      <c r="L254" s="1081"/>
      <c r="M254" s="1081"/>
      <c r="N254" s="1081"/>
      <c r="O254" s="1088"/>
      <c r="P254" s="1081"/>
      <c r="Q254" s="1081"/>
      <c r="R254" s="1081"/>
      <c r="S254" s="1081"/>
      <c r="T254" s="1081"/>
      <c r="U254" s="1081"/>
      <c r="V254" s="1081"/>
      <c r="W254" s="1081"/>
      <c r="X254" s="1081"/>
      <c r="Y254" s="1081"/>
      <c r="Z254" s="1081"/>
      <c r="AA254" s="1081"/>
    </row>
    <row r="255" spans="1:27" ht="15.75" x14ac:dyDescent="0.25">
      <c r="A255" s="1072" t="s">
        <v>229</v>
      </c>
      <c r="B255" s="916" t="s">
        <v>218</v>
      </c>
      <c r="C255" s="916"/>
      <c r="D255" s="913" t="s">
        <v>230</v>
      </c>
      <c r="E255" s="913"/>
      <c r="F255" s="913"/>
      <c r="G255" s="913"/>
      <c r="H255" s="913" t="s">
        <v>221</v>
      </c>
      <c r="I255" s="913"/>
      <c r="J255" s="879" t="s">
        <v>205</v>
      </c>
      <c r="K255" s="1139"/>
      <c r="L255" s="1081"/>
      <c r="M255" s="1081"/>
      <c r="N255" s="1081"/>
      <c r="O255" s="1138"/>
      <c r="P255" s="1138"/>
      <c r="Q255" s="1081"/>
      <c r="R255" s="1081"/>
      <c r="S255" s="1081"/>
      <c r="T255" s="1081"/>
      <c r="U255" s="1081"/>
      <c r="V255" s="1081"/>
      <c r="W255" s="1081"/>
      <c r="X255" s="1081"/>
      <c r="Y255" s="1081"/>
      <c r="Z255" s="1081"/>
      <c r="AA255" s="1081"/>
    </row>
    <row r="256" spans="1:27" ht="15.75" x14ac:dyDescent="0.25">
      <c r="A256" s="1072"/>
      <c r="B256" s="916"/>
      <c r="C256" s="916"/>
      <c r="D256" s="913" t="s">
        <v>223</v>
      </c>
      <c r="E256" s="913"/>
      <c r="F256" s="913" t="s">
        <v>224</v>
      </c>
      <c r="G256" s="913"/>
      <c r="H256" s="913" t="s">
        <v>231</v>
      </c>
      <c r="I256" s="913"/>
      <c r="J256" s="879"/>
      <c r="K256" s="1140"/>
      <c r="L256" s="1081"/>
      <c r="M256" s="1081"/>
      <c r="N256" s="1081"/>
      <c r="O256" s="914"/>
      <c r="P256" s="914"/>
      <c r="Q256" s="1081"/>
      <c r="R256" s="1081"/>
      <c r="S256" s="1081"/>
      <c r="T256" s="1081"/>
      <c r="U256" s="1081"/>
      <c r="V256" s="1081"/>
      <c r="W256" s="1081"/>
      <c r="X256" s="1081"/>
      <c r="Y256" s="1081"/>
      <c r="Z256" s="1081"/>
      <c r="AA256" s="1081"/>
    </row>
    <row r="257" spans="1:16" ht="15.75" x14ac:dyDescent="0.25">
      <c r="A257" s="1072"/>
      <c r="B257" s="916"/>
      <c r="C257" s="916"/>
      <c r="D257" s="1133" t="s">
        <v>208</v>
      </c>
      <c r="E257" s="1133" t="s">
        <v>209</v>
      </c>
      <c r="F257" s="1133" t="s">
        <v>208</v>
      </c>
      <c r="G257" s="1133" t="s">
        <v>209</v>
      </c>
      <c r="H257" s="1133" t="s">
        <v>208</v>
      </c>
      <c r="I257" s="1133" t="s">
        <v>209</v>
      </c>
      <c r="J257" s="879"/>
      <c r="K257" s="1140"/>
      <c r="L257" s="1081"/>
      <c r="M257" s="1081"/>
      <c r="N257" s="1081"/>
      <c r="O257" s="1137"/>
      <c r="P257" s="1137"/>
    </row>
    <row r="258" spans="1:16" ht="15.75" x14ac:dyDescent="0.25">
      <c r="A258" s="1072"/>
      <c r="B258" s="911" t="s">
        <v>232</v>
      </c>
      <c r="C258" s="911"/>
      <c r="D258" s="1092">
        <v>0</v>
      </c>
      <c r="E258" s="1092">
        <v>0</v>
      </c>
      <c r="F258" s="1092">
        <v>3</v>
      </c>
      <c r="G258" s="1092">
        <v>0</v>
      </c>
      <c r="H258" s="1092">
        <v>0</v>
      </c>
      <c r="I258" s="1092">
        <v>0</v>
      </c>
      <c r="J258" s="1105"/>
      <c r="K258" s="1141"/>
      <c r="L258" s="1081"/>
      <c r="M258" s="1081"/>
      <c r="N258" s="1081"/>
      <c r="O258" s="1088"/>
      <c r="P258" s="1081"/>
    </row>
    <row r="259" spans="1:16" ht="15.75" x14ac:dyDescent="0.25">
      <c r="A259" s="1072"/>
      <c r="B259" s="1122" t="s">
        <v>215</v>
      </c>
      <c r="C259" s="1122" t="s">
        <v>216</v>
      </c>
      <c r="D259" s="1081"/>
      <c r="E259" s="1081"/>
      <c r="F259" s="1081"/>
      <c r="G259" s="1081"/>
      <c r="H259" s="1081"/>
      <c r="I259" s="1081"/>
      <c r="J259" s="1081"/>
      <c r="K259" s="1081"/>
      <c r="L259" s="1081"/>
      <c r="M259" s="1081"/>
      <c r="N259" s="1081"/>
      <c r="O259" s="1088"/>
      <c r="P259" s="1081"/>
    </row>
    <row r="260" spans="1:16" ht="15.75" x14ac:dyDescent="0.25">
      <c r="A260" s="1072"/>
      <c r="B260" s="1081"/>
      <c r="C260" s="1081"/>
      <c r="D260" s="1081"/>
      <c r="E260" s="1081"/>
      <c r="F260" s="1081"/>
      <c r="G260" s="1081"/>
      <c r="H260" s="1081"/>
      <c r="I260" s="1081"/>
      <c r="J260" s="1081"/>
      <c r="K260" s="1081"/>
      <c r="L260" s="1081"/>
      <c r="M260" s="1081"/>
      <c r="N260" s="1081"/>
      <c r="O260" s="1088"/>
      <c r="P260" s="1081"/>
    </row>
    <row r="261" spans="1:16" ht="20.25" x14ac:dyDescent="0.25">
      <c r="A261" s="802" t="s">
        <v>233</v>
      </c>
      <c r="B261" s="802"/>
      <c r="C261" s="802"/>
      <c r="D261" s="802"/>
      <c r="E261" s="802"/>
      <c r="F261" s="802"/>
      <c r="G261" s="1123"/>
      <c r="H261" s="1082"/>
      <c r="I261" s="1082"/>
      <c r="J261" s="1082"/>
      <c r="K261" s="1082"/>
      <c r="L261" s="1082"/>
      <c r="M261" s="1082"/>
      <c r="N261" s="1082"/>
      <c r="O261" s="1082"/>
      <c r="P261" s="1082"/>
    </row>
    <row r="262" spans="1:16" ht="15.75" x14ac:dyDescent="0.25">
      <c r="A262" s="1072"/>
      <c r="B262" s="1072"/>
      <c r="C262" s="1082"/>
      <c r="D262" s="1082"/>
      <c r="E262" s="1082"/>
      <c r="F262" s="1082"/>
      <c r="G262" s="1082"/>
      <c r="H262" s="1082"/>
      <c r="I262" s="1082"/>
      <c r="J262" s="1082"/>
      <c r="K262" s="1082"/>
      <c r="L262" s="1082"/>
      <c r="M262" s="1082"/>
      <c r="N262" s="1082"/>
      <c r="O262" s="1082"/>
      <c r="P262" s="1082"/>
    </row>
    <row r="263" spans="1:16" ht="15.75" x14ac:dyDescent="0.25">
      <c r="A263" s="1072" t="s">
        <v>234</v>
      </c>
      <c r="B263" s="879" t="s">
        <v>235</v>
      </c>
      <c r="C263" s="879"/>
      <c r="D263" s="879" t="s">
        <v>236</v>
      </c>
      <c r="E263" s="879"/>
      <c r="F263" s="879"/>
      <c r="G263" s="879"/>
      <c r="H263" s="879"/>
      <c r="I263" s="879"/>
      <c r="J263" s="879"/>
      <c r="K263" s="879"/>
      <c r="L263" s="1142"/>
      <c r="M263" s="1142"/>
      <c r="N263" s="912" t="s">
        <v>237</v>
      </c>
      <c r="O263" s="1085"/>
      <c r="P263" s="1081"/>
    </row>
    <row r="264" spans="1:16" ht="15.75" x14ac:dyDescent="0.25">
      <c r="A264" s="1072"/>
      <c r="B264" s="879"/>
      <c r="C264" s="879"/>
      <c r="D264" s="888" t="s">
        <v>238</v>
      </c>
      <c r="E264" s="890"/>
      <c r="F264" s="888" t="s">
        <v>239</v>
      </c>
      <c r="G264" s="890"/>
      <c r="H264" s="888" t="s">
        <v>240</v>
      </c>
      <c r="I264" s="890"/>
      <c r="J264" s="888" t="s">
        <v>241</v>
      </c>
      <c r="K264" s="890"/>
      <c r="L264" s="888" t="s">
        <v>242</v>
      </c>
      <c r="M264" s="890"/>
      <c r="N264" s="912"/>
      <c r="O264" s="1082"/>
      <c r="P264" s="1081"/>
    </row>
    <row r="265" spans="1:16" ht="15.75" x14ac:dyDescent="0.25">
      <c r="A265" s="1072"/>
      <c r="B265" s="879"/>
      <c r="C265" s="879"/>
      <c r="D265" s="1133" t="s">
        <v>208</v>
      </c>
      <c r="E265" s="1133" t="s">
        <v>209</v>
      </c>
      <c r="F265" s="1133" t="s">
        <v>208</v>
      </c>
      <c r="G265" s="1133" t="s">
        <v>209</v>
      </c>
      <c r="H265" s="1133" t="s">
        <v>208</v>
      </c>
      <c r="I265" s="1133" t="s">
        <v>209</v>
      </c>
      <c r="J265" s="1133" t="s">
        <v>208</v>
      </c>
      <c r="K265" s="1133" t="s">
        <v>209</v>
      </c>
      <c r="L265" s="1133" t="s">
        <v>208</v>
      </c>
      <c r="M265" s="1133" t="s">
        <v>209</v>
      </c>
      <c r="N265" s="912"/>
      <c r="O265" s="1137"/>
      <c r="P265" s="1081"/>
    </row>
    <row r="266" spans="1:16" ht="15.75" x14ac:dyDescent="0.25">
      <c r="A266" s="1072"/>
      <c r="B266" s="910" t="s">
        <v>227</v>
      </c>
      <c r="C266" s="910"/>
      <c r="D266" s="1092">
        <v>0</v>
      </c>
      <c r="E266" s="1092">
        <v>0</v>
      </c>
      <c r="F266" s="1092">
        <v>0</v>
      </c>
      <c r="G266" s="1092">
        <v>0</v>
      </c>
      <c r="H266" s="1092">
        <v>0</v>
      </c>
      <c r="I266" s="1092">
        <v>0</v>
      </c>
      <c r="J266" s="1092">
        <v>0</v>
      </c>
      <c r="K266" s="1092">
        <v>0</v>
      </c>
      <c r="L266" s="1092">
        <v>0</v>
      </c>
      <c r="M266" s="1092">
        <v>0</v>
      </c>
      <c r="N266" s="1105">
        <v>0</v>
      </c>
      <c r="O266" s="1081"/>
      <c r="P266" s="1081"/>
    </row>
    <row r="267" spans="1:16" ht="15.75" x14ac:dyDescent="0.25">
      <c r="A267" s="1072"/>
      <c r="B267" s="910" t="s">
        <v>119</v>
      </c>
      <c r="C267" s="910"/>
      <c r="D267" s="1092">
        <v>0</v>
      </c>
      <c r="E267" s="1092">
        <v>0</v>
      </c>
      <c r="F267" s="1092">
        <v>0</v>
      </c>
      <c r="G267" s="1092">
        <v>0</v>
      </c>
      <c r="H267" s="1092">
        <v>0</v>
      </c>
      <c r="I267" s="1092">
        <v>0</v>
      </c>
      <c r="J267" s="1092">
        <v>0</v>
      </c>
      <c r="K267" s="1092">
        <v>0</v>
      </c>
      <c r="L267" s="1092">
        <v>0</v>
      </c>
      <c r="M267" s="1092">
        <v>0</v>
      </c>
      <c r="N267" s="1105">
        <v>0</v>
      </c>
      <c r="O267" s="1081"/>
      <c r="P267" s="1081"/>
    </row>
    <row r="268" spans="1:16" ht="15.75" x14ac:dyDescent="0.25">
      <c r="A268" s="1072"/>
      <c r="B268" s="910" t="s">
        <v>120</v>
      </c>
      <c r="C268" s="910"/>
      <c r="D268" s="1092">
        <v>0</v>
      </c>
      <c r="E268" s="1092">
        <v>0</v>
      </c>
      <c r="F268" s="1092">
        <v>0</v>
      </c>
      <c r="G268" s="1092">
        <v>0</v>
      </c>
      <c r="H268" s="1092">
        <v>0</v>
      </c>
      <c r="I268" s="1092">
        <v>0</v>
      </c>
      <c r="J268" s="1092">
        <v>0</v>
      </c>
      <c r="K268" s="1092">
        <v>0</v>
      </c>
      <c r="L268" s="1092">
        <v>0</v>
      </c>
      <c r="M268" s="1092">
        <v>0</v>
      </c>
      <c r="N268" s="1105">
        <v>0</v>
      </c>
      <c r="O268" s="1081"/>
      <c r="P268" s="1081"/>
    </row>
    <row r="269" spans="1:16" ht="15.75" x14ac:dyDescent="0.25">
      <c r="A269" s="1072"/>
      <c r="B269" s="910" t="s">
        <v>121</v>
      </c>
      <c r="C269" s="910"/>
      <c r="D269" s="1092">
        <v>0</v>
      </c>
      <c r="E269" s="1092">
        <v>0</v>
      </c>
      <c r="F269" s="1092">
        <v>0</v>
      </c>
      <c r="G269" s="1092">
        <v>0</v>
      </c>
      <c r="H269" s="1092">
        <v>0</v>
      </c>
      <c r="I269" s="1092">
        <v>0</v>
      </c>
      <c r="J269" s="1092">
        <v>0</v>
      </c>
      <c r="K269" s="1092">
        <v>0</v>
      </c>
      <c r="L269" s="1092">
        <v>0</v>
      </c>
      <c r="M269" s="1092">
        <v>0</v>
      </c>
      <c r="N269" s="1105">
        <v>0</v>
      </c>
      <c r="O269" s="1081"/>
      <c r="P269" s="1081"/>
    </row>
    <row r="270" spans="1:16" ht="15.75" x14ac:dyDescent="0.25">
      <c r="A270" s="1072"/>
      <c r="B270" s="910" t="s">
        <v>159</v>
      </c>
      <c r="C270" s="910"/>
      <c r="D270" s="1092">
        <v>0</v>
      </c>
      <c r="E270" s="1092">
        <v>0</v>
      </c>
      <c r="F270" s="1092">
        <v>0</v>
      </c>
      <c r="G270" s="1092">
        <v>0</v>
      </c>
      <c r="H270" s="1092">
        <v>0</v>
      </c>
      <c r="I270" s="1092">
        <v>0</v>
      </c>
      <c r="J270" s="1092">
        <v>0</v>
      </c>
      <c r="K270" s="1092">
        <v>0</v>
      </c>
      <c r="L270" s="1092">
        <v>0</v>
      </c>
      <c r="M270" s="1092">
        <v>0</v>
      </c>
      <c r="N270" s="1105">
        <v>0</v>
      </c>
      <c r="O270" s="1081"/>
      <c r="P270" s="1081"/>
    </row>
    <row r="271" spans="1:16" ht="15.75" x14ac:dyDescent="0.25">
      <c r="A271" s="1072"/>
      <c r="B271" s="1122" t="s">
        <v>215</v>
      </c>
      <c r="C271" s="1081"/>
      <c r="D271" s="1122" t="s">
        <v>216</v>
      </c>
      <c r="E271" s="1081"/>
      <c r="F271" s="1081"/>
      <c r="G271" s="1144"/>
      <c r="H271" s="1081"/>
      <c r="I271" s="1081"/>
      <c r="J271" s="1081"/>
      <c r="K271" s="1081"/>
      <c r="L271" s="1081"/>
      <c r="M271" s="1081"/>
      <c r="N271" s="1081"/>
      <c r="O271" s="1088"/>
      <c r="P271" s="1081"/>
    </row>
    <row r="272" spans="1:16" ht="15.75" x14ac:dyDescent="0.25">
      <c r="A272" s="1072"/>
      <c r="B272" s="1085"/>
      <c r="C272" s="1081"/>
      <c r="D272" s="1085"/>
      <c r="E272" s="1081"/>
      <c r="F272" s="1085"/>
      <c r="G272" s="1081"/>
      <c r="H272" s="1085"/>
      <c r="I272" s="1081"/>
      <c r="J272" s="1085"/>
      <c r="K272" s="1081"/>
      <c r="L272" s="1085"/>
      <c r="M272" s="1081"/>
      <c r="N272" s="1085"/>
      <c r="O272" s="1088"/>
      <c r="P272" s="1081"/>
    </row>
    <row r="273" spans="1:18" ht="20.25" x14ac:dyDescent="0.25">
      <c r="A273" s="802" t="s">
        <v>243</v>
      </c>
      <c r="B273" s="802"/>
      <c r="C273" s="802"/>
      <c r="D273" s="802"/>
      <c r="E273" s="802"/>
      <c r="F273" s="802"/>
      <c r="G273" s="1123"/>
      <c r="H273" s="1081"/>
      <c r="I273" s="1081"/>
      <c r="J273" s="1081"/>
      <c r="K273" s="1081"/>
      <c r="L273" s="1081"/>
      <c r="M273" s="1081"/>
      <c r="N273" s="1081"/>
      <c r="O273" s="1088"/>
      <c r="P273" s="1081"/>
      <c r="Q273" s="1081"/>
      <c r="R273" s="1081"/>
    </row>
    <row r="274" spans="1:18" ht="15.75" x14ac:dyDescent="0.25">
      <c r="A274" s="1072"/>
      <c r="B274" s="1072"/>
      <c r="C274" s="1085"/>
      <c r="D274" s="1085"/>
      <c r="E274" s="1085"/>
      <c r="F274" s="1085"/>
      <c r="G274" s="1085"/>
      <c r="H274" s="1085"/>
      <c r="I274" s="1085"/>
      <c r="J274" s="1085"/>
      <c r="K274" s="1085"/>
      <c r="L274" s="1085"/>
      <c r="M274" s="1085"/>
      <c r="N274" s="1085"/>
      <c r="O274" s="1082"/>
      <c r="P274" s="1081"/>
      <c r="Q274" s="1081"/>
      <c r="R274" s="1081"/>
    </row>
    <row r="275" spans="1:18" ht="45" x14ac:dyDescent="0.25">
      <c r="A275" s="1072" t="s">
        <v>244</v>
      </c>
      <c r="B275" s="1087" t="s">
        <v>235</v>
      </c>
      <c r="C275" s="1143" t="s">
        <v>245</v>
      </c>
      <c r="D275" s="1143" t="s">
        <v>246</v>
      </c>
      <c r="E275" s="1143" t="s">
        <v>247</v>
      </c>
      <c r="F275" s="1143" t="s">
        <v>248</v>
      </c>
      <c r="G275" s="1143" t="s">
        <v>249</v>
      </c>
      <c r="H275" s="1143" t="s">
        <v>159</v>
      </c>
      <c r="I275" s="1143" t="s">
        <v>250</v>
      </c>
      <c r="J275" s="1143" t="s">
        <v>251</v>
      </c>
      <c r="K275" s="1143" t="s">
        <v>252</v>
      </c>
      <c r="L275" s="1143" t="s">
        <v>253</v>
      </c>
      <c r="M275" s="1143" t="s">
        <v>254</v>
      </c>
      <c r="N275" s="1143" t="s">
        <v>128</v>
      </c>
      <c r="O275" s="1143" t="s">
        <v>129</v>
      </c>
      <c r="P275" s="1081"/>
      <c r="Q275" s="1081"/>
      <c r="R275" s="1081"/>
    </row>
    <row r="276" spans="1:18" ht="15.75" x14ac:dyDescent="0.25">
      <c r="A276" s="1072"/>
      <c r="B276" s="1097" t="s">
        <v>255</v>
      </c>
      <c r="C276" s="1145">
        <v>11</v>
      </c>
      <c r="D276" s="1145">
        <v>18</v>
      </c>
      <c r="E276" s="1145">
        <v>17</v>
      </c>
      <c r="F276" s="1145">
        <v>17</v>
      </c>
      <c r="G276" s="1145">
        <v>6</v>
      </c>
      <c r="H276" s="1145">
        <v>13</v>
      </c>
      <c r="I276" s="1145">
        <v>2</v>
      </c>
      <c r="J276" s="1145">
        <v>5</v>
      </c>
      <c r="K276" s="1145">
        <v>0</v>
      </c>
      <c r="L276" s="1145">
        <v>1</v>
      </c>
      <c r="M276" s="1145">
        <v>0</v>
      </c>
      <c r="N276" s="1145">
        <v>2</v>
      </c>
      <c r="O276" s="1145">
        <v>3</v>
      </c>
      <c r="P276" s="1081"/>
      <c r="Q276" s="1081"/>
      <c r="R276" s="1081"/>
    </row>
    <row r="277" spans="1:18" ht="15.75" x14ac:dyDescent="0.25">
      <c r="A277" s="1072"/>
      <c r="B277" s="1097" t="s">
        <v>256</v>
      </c>
      <c r="C277" s="1145">
        <v>11</v>
      </c>
      <c r="D277" s="1145">
        <v>11</v>
      </c>
      <c r="E277" s="1145">
        <v>9</v>
      </c>
      <c r="F277" s="1145">
        <v>3</v>
      </c>
      <c r="G277" s="1145">
        <v>3</v>
      </c>
      <c r="H277" s="1145">
        <v>0</v>
      </c>
      <c r="I277" s="1145">
        <v>1</v>
      </c>
      <c r="J277" s="1145">
        <v>0</v>
      </c>
      <c r="K277" s="1145">
        <v>0</v>
      </c>
      <c r="L277" s="1145">
        <v>1</v>
      </c>
      <c r="M277" s="1145">
        <v>0</v>
      </c>
      <c r="N277" s="1145">
        <v>2</v>
      </c>
      <c r="O277" s="1145">
        <v>0</v>
      </c>
      <c r="P277" s="1081"/>
      <c r="Q277" s="1081"/>
      <c r="R277" s="1081"/>
    </row>
    <row r="278" spans="1:18" ht="15.75" x14ac:dyDescent="0.25">
      <c r="A278" s="1072"/>
      <c r="B278" s="1081"/>
      <c r="C278" s="1081"/>
      <c r="D278" s="1081"/>
      <c r="E278" s="1081"/>
      <c r="F278" s="1081"/>
      <c r="G278" s="1081"/>
      <c r="H278" s="1081"/>
      <c r="I278" s="1081"/>
      <c r="J278" s="1081"/>
      <c r="K278" s="1081"/>
      <c r="L278" s="1081"/>
      <c r="M278" s="1081"/>
      <c r="N278" s="1081"/>
      <c r="O278" s="1088"/>
      <c r="P278" s="1081"/>
      <c r="Q278" s="1081"/>
      <c r="R278" s="1081"/>
    </row>
    <row r="279" spans="1:18" ht="20.25" x14ac:dyDescent="0.25">
      <c r="A279" s="802" t="s">
        <v>257</v>
      </c>
      <c r="B279" s="802"/>
      <c r="C279" s="802"/>
      <c r="D279" s="802"/>
      <c r="E279" s="802"/>
      <c r="F279" s="802"/>
      <c r="G279" s="1123"/>
      <c r="H279" s="1081"/>
      <c r="I279" s="1081"/>
      <c r="J279" s="1081"/>
      <c r="K279" s="1081"/>
      <c r="L279" s="1081"/>
      <c r="M279" s="1081"/>
      <c r="N279" s="1081"/>
      <c r="O279" s="1088"/>
      <c r="P279" s="1081"/>
      <c r="Q279" s="1081"/>
      <c r="R279" s="1081"/>
    </row>
    <row r="280" spans="1:18" ht="15.75" x14ac:dyDescent="0.25">
      <c r="A280" s="1072"/>
      <c r="B280" s="1072"/>
      <c r="C280" s="1085"/>
      <c r="D280" s="1085"/>
      <c r="E280" s="1085"/>
      <c r="F280" s="1085"/>
      <c r="G280" s="1081"/>
      <c r="H280" s="1085"/>
      <c r="I280" s="1081"/>
      <c r="J280" s="1085"/>
      <c r="K280" s="1081"/>
      <c r="L280" s="1085"/>
      <c r="M280" s="1081"/>
      <c r="N280" s="1081"/>
      <c r="O280" s="1088"/>
      <c r="P280" s="1081"/>
      <c r="Q280" s="1081"/>
      <c r="R280" s="1081"/>
    </row>
    <row r="281" spans="1:18" ht="15.75" x14ac:dyDescent="0.25">
      <c r="A281" s="1072" t="s">
        <v>258</v>
      </c>
      <c r="B281" s="879" t="s">
        <v>259</v>
      </c>
      <c r="C281" s="879"/>
      <c r="D281" s="879"/>
      <c r="E281" s="1087" t="s">
        <v>15</v>
      </c>
      <c r="F281" s="1087" t="s">
        <v>260</v>
      </c>
      <c r="G281" s="1087" t="s">
        <v>261</v>
      </c>
      <c r="H281" s="1087" t="s">
        <v>119</v>
      </c>
      <c r="I281" s="1087" t="s">
        <v>120</v>
      </c>
      <c r="J281" s="1087" t="s">
        <v>121</v>
      </c>
      <c r="K281" s="1087" t="s">
        <v>159</v>
      </c>
      <c r="L281" s="1087" t="s">
        <v>123</v>
      </c>
      <c r="M281" s="1087" t="s">
        <v>124</v>
      </c>
      <c r="N281" s="1087" t="s">
        <v>125</v>
      </c>
      <c r="O281" s="1087" t="s">
        <v>126</v>
      </c>
      <c r="P281" s="1087" t="s">
        <v>127</v>
      </c>
      <c r="Q281" s="1087" t="s">
        <v>128</v>
      </c>
      <c r="R281" s="1087" t="s">
        <v>129</v>
      </c>
    </row>
    <row r="282" spans="1:18" ht="15.75" x14ac:dyDescent="0.25">
      <c r="A282" s="1072"/>
      <c r="B282" s="904" t="s">
        <v>262</v>
      </c>
      <c r="C282" s="904"/>
      <c r="D282" s="904"/>
      <c r="E282" s="1145">
        <v>6</v>
      </c>
      <c r="F282" s="1145">
        <v>4</v>
      </c>
      <c r="G282" s="1145">
        <v>2</v>
      </c>
      <c r="H282" s="1145">
        <v>0</v>
      </c>
      <c r="I282" s="1145">
        <v>0</v>
      </c>
      <c r="J282" s="1145">
        <v>0</v>
      </c>
      <c r="K282" s="1145">
        <v>0</v>
      </c>
      <c r="L282" s="1145">
        <v>0</v>
      </c>
      <c r="M282" s="1145">
        <v>0</v>
      </c>
      <c r="N282" s="1145">
        <v>0</v>
      </c>
      <c r="O282" s="1145">
        <v>0</v>
      </c>
      <c r="P282" s="1145">
        <v>0</v>
      </c>
      <c r="Q282" s="1145">
        <v>0</v>
      </c>
      <c r="R282" s="1145">
        <v>0</v>
      </c>
    </row>
    <row r="283" spans="1:18" ht="15.75" x14ac:dyDescent="0.25">
      <c r="A283" s="1072"/>
      <c r="B283" s="904" t="s">
        <v>263</v>
      </c>
      <c r="C283" s="904"/>
      <c r="D283" s="904"/>
      <c r="E283" s="1145">
        <v>0</v>
      </c>
      <c r="F283" s="1145">
        <v>0</v>
      </c>
      <c r="G283" s="1147">
        <v>3</v>
      </c>
      <c r="H283" s="1147">
        <v>1</v>
      </c>
      <c r="I283" s="1147">
        <v>1</v>
      </c>
      <c r="J283" s="1147">
        <v>0</v>
      </c>
      <c r="K283" s="1147">
        <v>0</v>
      </c>
      <c r="L283" s="1147">
        <v>0</v>
      </c>
      <c r="M283" s="1147">
        <v>0</v>
      </c>
      <c r="N283" s="1147">
        <v>0</v>
      </c>
      <c r="O283" s="1147">
        <v>0</v>
      </c>
      <c r="P283" s="1147">
        <v>0</v>
      </c>
      <c r="Q283" s="1147">
        <v>0</v>
      </c>
      <c r="R283" s="1147">
        <v>0</v>
      </c>
    </row>
    <row r="284" spans="1:18" ht="15.75" x14ac:dyDescent="0.25">
      <c r="A284" s="1072"/>
      <c r="B284" s="904" t="s">
        <v>264</v>
      </c>
      <c r="C284" s="904"/>
      <c r="D284" s="904"/>
      <c r="E284" s="1145">
        <v>102</v>
      </c>
      <c r="F284" s="1145">
        <v>46</v>
      </c>
      <c r="G284" s="1145">
        <v>56</v>
      </c>
      <c r="H284" s="1147">
        <v>0</v>
      </c>
      <c r="I284" s="1147">
        <v>0</v>
      </c>
      <c r="J284" s="1147">
        <v>0</v>
      </c>
      <c r="K284" s="1147">
        <v>0</v>
      </c>
      <c r="L284" s="1147">
        <v>0</v>
      </c>
      <c r="M284" s="1147">
        <v>0</v>
      </c>
      <c r="N284" s="1147">
        <v>0</v>
      </c>
      <c r="O284" s="1147">
        <v>0</v>
      </c>
      <c r="P284" s="1147">
        <v>0</v>
      </c>
      <c r="Q284" s="1147">
        <v>0</v>
      </c>
      <c r="R284" s="1147">
        <v>0</v>
      </c>
    </row>
    <row r="285" spans="1:18" ht="15.75" x14ac:dyDescent="0.25">
      <c r="A285" s="1072"/>
      <c r="B285" s="904" t="s">
        <v>265</v>
      </c>
      <c r="C285" s="904"/>
      <c r="D285" s="904"/>
      <c r="E285" s="1145">
        <v>7</v>
      </c>
      <c r="F285" s="1145">
        <v>7</v>
      </c>
      <c r="G285" s="1147">
        <v>0</v>
      </c>
      <c r="H285" s="1147">
        <v>0</v>
      </c>
      <c r="I285" s="1147">
        <v>0</v>
      </c>
      <c r="J285" s="1147">
        <v>0</v>
      </c>
      <c r="K285" s="1147">
        <v>0</v>
      </c>
      <c r="L285" s="1147">
        <v>0</v>
      </c>
      <c r="M285" s="1147">
        <v>0</v>
      </c>
      <c r="N285" s="1147">
        <v>0</v>
      </c>
      <c r="O285" s="1147">
        <v>0</v>
      </c>
      <c r="P285" s="1147">
        <v>0</v>
      </c>
      <c r="Q285" s="1147">
        <v>0</v>
      </c>
      <c r="R285" s="1147">
        <v>0</v>
      </c>
    </row>
    <row r="286" spans="1:18" ht="15.75" x14ac:dyDescent="0.25">
      <c r="A286" s="1072"/>
      <c r="B286" s="904" t="s">
        <v>266</v>
      </c>
      <c r="C286" s="904"/>
      <c r="D286" s="904"/>
      <c r="E286" s="1145">
        <v>8</v>
      </c>
      <c r="F286" s="1147">
        <v>0</v>
      </c>
      <c r="G286" s="1145">
        <v>7</v>
      </c>
      <c r="H286" s="1145">
        <v>1</v>
      </c>
      <c r="I286" s="1145">
        <v>0</v>
      </c>
      <c r="J286" s="1145">
        <v>0</v>
      </c>
      <c r="K286" s="1147">
        <v>0</v>
      </c>
      <c r="L286" s="1147">
        <v>0</v>
      </c>
      <c r="M286" s="1147">
        <v>0</v>
      </c>
      <c r="N286" s="1147">
        <v>0</v>
      </c>
      <c r="O286" s="1147">
        <v>0</v>
      </c>
      <c r="P286" s="1147">
        <v>0</v>
      </c>
      <c r="Q286" s="1147">
        <v>0</v>
      </c>
      <c r="R286" s="1147">
        <v>0</v>
      </c>
    </row>
    <row r="287" spans="1:18" ht="15.75" x14ac:dyDescent="0.25">
      <c r="A287" s="1072"/>
      <c r="B287" s="904" t="s">
        <v>53</v>
      </c>
      <c r="C287" s="904"/>
      <c r="D287" s="904"/>
      <c r="E287" s="1145">
        <v>2</v>
      </c>
      <c r="F287" s="1145">
        <v>2</v>
      </c>
      <c r="G287" s="1147">
        <v>0</v>
      </c>
      <c r="H287" s="1147">
        <v>0</v>
      </c>
      <c r="I287" s="1147">
        <v>0</v>
      </c>
      <c r="J287" s="1147">
        <v>0</v>
      </c>
      <c r="K287" s="1147">
        <v>0</v>
      </c>
      <c r="L287" s="1147">
        <v>0</v>
      </c>
      <c r="M287" s="1147">
        <v>0</v>
      </c>
      <c r="N287" s="1147">
        <v>0</v>
      </c>
      <c r="O287" s="1147">
        <v>0</v>
      </c>
      <c r="P287" s="1147">
        <v>0</v>
      </c>
      <c r="Q287" s="1147">
        <v>0</v>
      </c>
      <c r="R287" s="1147">
        <v>0</v>
      </c>
    </row>
    <row r="288" spans="1:18" ht="15.75" x14ac:dyDescent="0.25">
      <c r="A288" s="1072"/>
      <c r="B288" s="904" t="s">
        <v>267</v>
      </c>
      <c r="C288" s="904"/>
      <c r="D288" s="904"/>
      <c r="E288" s="1145">
        <v>53</v>
      </c>
      <c r="F288" s="1145">
        <v>2</v>
      </c>
      <c r="G288" s="1145">
        <v>33</v>
      </c>
      <c r="H288" s="1145">
        <v>14</v>
      </c>
      <c r="I288" s="1145">
        <v>2</v>
      </c>
      <c r="J288" s="1145">
        <v>1</v>
      </c>
      <c r="K288" s="1145">
        <v>1</v>
      </c>
      <c r="L288" s="1147">
        <v>0</v>
      </c>
      <c r="M288" s="1147">
        <v>0</v>
      </c>
      <c r="N288" s="1147">
        <v>0</v>
      </c>
      <c r="O288" s="1147">
        <v>0</v>
      </c>
      <c r="P288" s="1147">
        <v>0</v>
      </c>
      <c r="Q288" s="1145">
        <v>0</v>
      </c>
      <c r="R288" s="1145">
        <v>0</v>
      </c>
    </row>
    <row r="289" spans="1:18" ht="15.75" x14ac:dyDescent="0.25">
      <c r="A289" s="1072"/>
      <c r="B289" s="904" t="s">
        <v>268</v>
      </c>
      <c r="C289" s="904"/>
      <c r="D289" s="904"/>
      <c r="E289" s="1145">
        <v>30</v>
      </c>
      <c r="F289" s="1145">
        <v>15</v>
      </c>
      <c r="G289" s="1145">
        <v>13</v>
      </c>
      <c r="H289" s="1145">
        <v>2</v>
      </c>
      <c r="I289" s="1145">
        <v>0</v>
      </c>
      <c r="J289" s="1145">
        <v>0</v>
      </c>
      <c r="K289" s="1145">
        <v>0</v>
      </c>
      <c r="L289" s="1145">
        <v>0</v>
      </c>
      <c r="M289" s="1145">
        <v>0</v>
      </c>
      <c r="N289" s="1145">
        <v>0</v>
      </c>
      <c r="O289" s="1145">
        <v>0</v>
      </c>
      <c r="P289" s="1145">
        <v>0</v>
      </c>
      <c r="Q289" s="1145">
        <v>0</v>
      </c>
      <c r="R289" s="1145">
        <v>0</v>
      </c>
    </row>
    <row r="290" spans="1:18" ht="15.75" x14ac:dyDescent="0.25">
      <c r="A290" s="1072"/>
      <c r="B290" s="904" t="s">
        <v>269</v>
      </c>
      <c r="C290" s="904"/>
      <c r="D290" s="904"/>
      <c r="E290" s="1145">
        <v>0</v>
      </c>
      <c r="F290" s="1145">
        <v>0</v>
      </c>
      <c r="G290" s="1145">
        <v>0</v>
      </c>
      <c r="H290" s="1147">
        <v>0</v>
      </c>
      <c r="I290" s="1147">
        <v>0</v>
      </c>
      <c r="J290" s="1147">
        <v>0</v>
      </c>
      <c r="K290" s="1147">
        <v>0</v>
      </c>
      <c r="L290" s="1147">
        <v>0</v>
      </c>
      <c r="M290" s="1147">
        <v>0</v>
      </c>
      <c r="N290" s="1147">
        <v>0</v>
      </c>
      <c r="O290" s="1147">
        <v>0</v>
      </c>
      <c r="P290" s="1147">
        <v>0</v>
      </c>
      <c r="Q290" s="1147">
        <v>0</v>
      </c>
      <c r="R290" s="1147">
        <v>0</v>
      </c>
    </row>
    <row r="291" spans="1:18" ht="15.75" x14ac:dyDescent="0.25">
      <c r="A291" s="1072"/>
      <c r="B291" s="904" t="s">
        <v>51</v>
      </c>
      <c r="C291" s="904"/>
      <c r="D291" s="904"/>
      <c r="E291" s="1145">
        <v>0</v>
      </c>
      <c r="F291" s="1145">
        <v>0</v>
      </c>
      <c r="G291" s="1147">
        <v>0</v>
      </c>
      <c r="H291" s="1147">
        <v>0</v>
      </c>
      <c r="I291" s="1147">
        <v>0</v>
      </c>
      <c r="J291" s="1147">
        <v>0</v>
      </c>
      <c r="K291" s="1147">
        <v>0</v>
      </c>
      <c r="L291" s="1147">
        <v>0</v>
      </c>
      <c r="M291" s="1147">
        <v>0</v>
      </c>
      <c r="N291" s="1147">
        <v>0</v>
      </c>
      <c r="O291" s="1147">
        <v>0</v>
      </c>
      <c r="P291" s="1147">
        <v>0</v>
      </c>
      <c r="Q291" s="1147">
        <v>0</v>
      </c>
      <c r="R291" s="1147">
        <v>0</v>
      </c>
    </row>
    <row r="292" spans="1:18" ht="15.75" x14ac:dyDescent="0.25">
      <c r="A292" s="1072"/>
      <c r="B292" s="904" t="s">
        <v>270</v>
      </c>
      <c r="C292" s="904"/>
      <c r="D292" s="904"/>
      <c r="E292" s="1145">
        <v>33</v>
      </c>
      <c r="F292" s="1145">
        <v>0</v>
      </c>
      <c r="G292" s="1145">
        <v>15</v>
      </c>
      <c r="H292" s="1145">
        <v>12</v>
      </c>
      <c r="I292" s="1145">
        <v>1</v>
      </c>
      <c r="J292" s="1145">
        <v>3</v>
      </c>
      <c r="K292" s="1145">
        <v>2</v>
      </c>
      <c r="L292" s="1145">
        <v>0</v>
      </c>
      <c r="M292" s="1145">
        <v>0</v>
      </c>
      <c r="N292" s="1145">
        <v>0</v>
      </c>
      <c r="O292" s="1145">
        <v>0</v>
      </c>
      <c r="P292" s="1145">
        <v>0</v>
      </c>
      <c r="Q292" s="1145">
        <v>0</v>
      </c>
      <c r="R292" s="1145">
        <v>0</v>
      </c>
    </row>
    <row r="293" spans="1:18" ht="15.75" x14ac:dyDescent="0.25">
      <c r="A293" s="1072"/>
      <c r="B293" s="904" t="s">
        <v>271</v>
      </c>
      <c r="C293" s="904"/>
      <c r="D293" s="904"/>
      <c r="E293" s="1145">
        <v>95</v>
      </c>
      <c r="F293" s="1145">
        <v>0</v>
      </c>
      <c r="G293" s="1145">
        <v>38</v>
      </c>
      <c r="H293" s="1145">
        <v>37</v>
      </c>
      <c r="I293" s="1145">
        <v>11</v>
      </c>
      <c r="J293" s="1145">
        <v>5</v>
      </c>
      <c r="K293" s="1145">
        <v>4</v>
      </c>
      <c r="L293" s="1145">
        <v>0</v>
      </c>
      <c r="M293" s="1145">
        <v>0</v>
      </c>
      <c r="N293" s="1145">
        <v>0</v>
      </c>
      <c r="O293" s="1145">
        <v>0</v>
      </c>
      <c r="P293" s="1145">
        <v>0</v>
      </c>
      <c r="Q293" s="1145">
        <v>0</v>
      </c>
      <c r="R293" s="1145">
        <v>0</v>
      </c>
    </row>
    <row r="294" spans="1:18" ht="15.75" x14ac:dyDescent="0.25">
      <c r="A294" s="1072"/>
      <c r="B294" s="904" t="s">
        <v>272</v>
      </c>
      <c r="C294" s="904"/>
      <c r="D294" s="904"/>
      <c r="E294" s="1145">
        <v>10</v>
      </c>
      <c r="F294" s="1147">
        <v>0</v>
      </c>
      <c r="G294" s="1145">
        <v>0</v>
      </c>
      <c r="H294" s="1145">
        <v>0</v>
      </c>
      <c r="I294" s="1145">
        <v>1</v>
      </c>
      <c r="J294" s="1145">
        <v>1</v>
      </c>
      <c r="K294" s="1145">
        <v>1</v>
      </c>
      <c r="L294" s="1145">
        <v>0</v>
      </c>
      <c r="M294" s="1145">
        <v>2</v>
      </c>
      <c r="N294" s="1145">
        <v>1</v>
      </c>
      <c r="O294" s="1145">
        <v>1</v>
      </c>
      <c r="P294" s="1145">
        <v>0</v>
      </c>
      <c r="Q294" s="1145">
        <v>1</v>
      </c>
      <c r="R294" s="1145">
        <v>2</v>
      </c>
    </row>
    <row r="295" spans="1:18" ht="15.75" x14ac:dyDescent="0.25">
      <c r="A295" s="1072"/>
      <c r="B295" s="904" t="s">
        <v>55</v>
      </c>
      <c r="C295" s="904"/>
      <c r="D295" s="904"/>
      <c r="E295" s="1145">
        <v>54</v>
      </c>
      <c r="F295" s="1145">
        <v>7</v>
      </c>
      <c r="G295" s="1145">
        <v>12</v>
      </c>
      <c r="H295" s="1145">
        <v>13</v>
      </c>
      <c r="I295" s="1145">
        <v>5</v>
      </c>
      <c r="J295" s="1145">
        <v>4</v>
      </c>
      <c r="K295" s="1145">
        <v>7</v>
      </c>
      <c r="L295" s="1145">
        <v>1</v>
      </c>
      <c r="M295" s="1145">
        <v>3</v>
      </c>
      <c r="N295" s="1145">
        <v>1</v>
      </c>
      <c r="O295" s="1145">
        <v>1</v>
      </c>
      <c r="P295" s="1145">
        <v>0</v>
      </c>
      <c r="Q295" s="1145">
        <v>0</v>
      </c>
      <c r="R295" s="1145">
        <v>0</v>
      </c>
    </row>
    <row r="296" spans="1:18" ht="15.75" x14ac:dyDescent="0.25">
      <c r="A296" s="1072"/>
      <c r="B296" s="904" t="s">
        <v>273</v>
      </c>
      <c r="C296" s="904"/>
      <c r="D296" s="904"/>
      <c r="E296" s="1145">
        <v>12</v>
      </c>
      <c r="F296" s="1145">
        <v>7</v>
      </c>
      <c r="G296" s="1145">
        <v>3</v>
      </c>
      <c r="H296" s="1145">
        <v>2</v>
      </c>
      <c r="I296" s="1145">
        <v>0</v>
      </c>
      <c r="J296" s="1145">
        <v>0</v>
      </c>
      <c r="K296" s="1145">
        <v>0</v>
      </c>
      <c r="L296" s="1145">
        <v>0</v>
      </c>
      <c r="M296" s="1145">
        <v>0</v>
      </c>
      <c r="N296" s="1145">
        <v>0</v>
      </c>
      <c r="O296" s="1145">
        <v>0</v>
      </c>
      <c r="P296" s="1145">
        <v>0</v>
      </c>
      <c r="Q296" s="1145">
        <v>0</v>
      </c>
      <c r="R296" s="1145">
        <v>0</v>
      </c>
    </row>
    <row r="297" spans="1:18" ht="15.75" x14ac:dyDescent="0.25">
      <c r="A297" s="1072"/>
      <c r="B297" s="904" t="s">
        <v>274</v>
      </c>
      <c r="C297" s="904"/>
      <c r="D297" s="904"/>
      <c r="E297" s="1145">
        <v>16</v>
      </c>
      <c r="F297" s="1147">
        <v>0</v>
      </c>
      <c r="G297" s="1145">
        <v>9</v>
      </c>
      <c r="H297" s="1145">
        <v>3</v>
      </c>
      <c r="I297" s="1145">
        <v>2</v>
      </c>
      <c r="J297" s="1145">
        <v>0</v>
      </c>
      <c r="K297" s="1145">
        <v>1</v>
      </c>
      <c r="L297" s="1145">
        <v>0</v>
      </c>
      <c r="M297" s="1145">
        <v>1</v>
      </c>
      <c r="N297" s="1145">
        <v>0</v>
      </c>
      <c r="O297" s="1145">
        <v>0</v>
      </c>
      <c r="P297" s="1145">
        <v>0</v>
      </c>
      <c r="Q297" s="1145">
        <v>0</v>
      </c>
      <c r="R297" s="1145">
        <v>0</v>
      </c>
    </row>
    <row r="298" spans="1:18" ht="15.75" x14ac:dyDescent="0.25">
      <c r="A298" s="1072"/>
      <c r="B298" s="904" t="s">
        <v>275</v>
      </c>
      <c r="C298" s="904"/>
      <c r="D298" s="904"/>
      <c r="E298" s="1145">
        <v>155</v>
      </c>
      <c r="F298" s="1147">
        <v>0</v>
      </c>
      <c r="G298" s="1145">
        <v>70</v>
      </c>
      <c r="H298" s="1145">
        <v>30</v>
      </c>
      <c r="I298" s="1145">
        <v>27</v>
      </c>
      <c r="J298" s="1145">
        <v>8</v>
      </c>
      <c r="K298" s="1145">
        <v>11</v>
      </c>
      <c r="L298" s="1145">
        <v>2</v>
      </c>
      <c r="M298" s="1145">
        <v>4</v>
      </c>
      <c r="N298" s="1145">
        <v>1</v>
      </c>
      <c r="O298" s="1145">
        <v>0</v>
      </c>
      <c r="P298" s="1145">
        <v>1</v>
      </c>
      <c r="Q298" s="1145">
        <v>1</v>
      </c>
      <c r="R298" s="1145">
        <v>0</v>
      </c>
    </row>
    <row r="299" spans="1:18" ht="15.75" x14ac:dyDescent="0.25">
      <c r="A299" s="1072"/>
      <c r="B299" s="1081"/>
      <c r="C299" s="1081"/>
      <c r="D299" s="1081"/>
      <c r="E299" s="1081"/>
      <c r="F299" s="1081"/>
      <c r="G299" s="1081"/>
      <c r="H299" s="1081"/>
      <c r="I299" s="1081"/>
      <c r="J299" s="1081"/>
      <c r="K299" s="1081"/>
      <c r="L299" s="1081"/>
      <c r="M299" s="1081"/>
      <c r="N299" s="1081"/>
      <c r="O299" s="1088"/>
      <c r="P299" s="1081"/>
      <c r="Q299" s="1081"/>
      <c r="R299" s="1081"/>
    </row>
    <row r="300" spans="1:18" ht="15.75" x14ac:dyDescent="0.25">
      <c r="A300" s="1072" t="s">
        <v>276</v>
      </c>
      <c r="B300" s="879" t="s">
        <v>259</v>
      </c>
      <c r="C300" s="879"/>
      <c r="D300" s="879"/>
      <c r="E300" s="1087" t="s">
        <v>15</v>
      </c>
      <c r="F300" s="1087" t="s">
        <v>260</v>
      </c>
      <c r="G300" s="1087" t="s">
        <v>261</v>
      </c>
      <c r="H300" s="1087" t="s">
        <v>119</v>
      </c>
      <c r="I300" s="1087" t="s">
        <v>120</v>
      </c>
      <c r="J300" s="1087" t="s">
        <v>121</v>
      </c>
      <c r="K300" s="1087" t="s">
        <v>159</v>
      </c>
      <c r="L300" s="1087" t="s">
        <v>277</v>
      </c>
      <c r="M300" s="1081"/>
      <c r="N300" s="1081"/>
      <c r="O300" s="1141"/>
      <c r="P300" s="1081"/>
      <c r="Q300" s="1081"/>
      <c r="R300" s="1081"/>
    </row>
    <row r="301" spans="1:18" x14ac:dyDescent="0.25">
      <c r="A301" s="1085"/>
      <c r="B301" s="905" t="s">
        <v>278</v>
      </c>
      <c r="C301" s="905"/>
      <c r="D301" s="905"/>
      <c r="E301" s="1145">
        <v>0</v>
      </c>
      <c r="F301" s="1145">
        <v>0</v>
      </c>
      <c r="G301" s="1145">
        <v>0</v>
      </c>
      <c r="H301" s="1145">
        <v>0</v>
      </c>
      <c r="I301" s="1145">
        <v>0</v>
      </c>
      <c r="J301" s="1145">
        <v>0</v>
      </c>
      <c r="K301" s="1145">
        <v>0</v>
      </c>
      <c r="L301" s="1145"/>
      <c r="M301" s="1081"/>
      <c r="N301" s="1081"/>
      <c r="O301" s="1141"/>
      <c r="P301" s="1081"/>
      <c r="Q301" s="1081"/>
      <c r="R301" s="1081"/>
    </row>
    <row r="302" spans="1:18" x14ac:dyDescent="0.25">
      <c r="A302" s="1082"/>
      <c r="B302" s="906" t="s">
        <v>279</v>
      </c>
      <c r="C302" s="906"/>
      <c r="D302" s="906"/>
      <c r="E302" s="1145">
        <v>0</v>
      </c>
      <c r="F302" s="1145">
        <v>0</v>
      </c>
      <c r="G302" s="1145">
        <v>0</v>
      </c>
      <c r="H302" s="1145">
        <v>0</v>
      </c>
      <c r="I302" s="1145">
        <v>0</v>
      </c>
      <c r="J302" s="1145">
        <v>0</v>
      </c>
      <c r="K302" s="1145">
        <v>0</v>
      </c>
      <c r="L302" s="1145"/>
      <c r="M302" s="1081"/>
      <c r="N302" s="1081"/>
      <c r="O302" s="1141"/>
      <c r="P302" s="1081"/>
      <c r="Q302" s="1081"/>
      <c r="R302" s="1081"/>
    </row>
    <row r="303" spans="1:18" x14ac:dyDescent="0.25">
      <c r="A303" s="1082"/>
      <c r="B303" s="906" t="s">
        <v>280</v>
      </c>
      <c r="C303" s="906"/>
      <c r="D303" s="906"/>
      <c r="E303" s="1145">
        <v>0</v>
      </c>
      <c r="F303" s="1148">
        <v>0</v>
      </c>
      <c r="G303" s="1148">
        <v>0</v>
      </c>
      <c r="H303" s="1148">
        <v>0</v>
      </c>
      <c r="I303" s="1148">
        <v>0</v>
      </c>
      <c r="J303" s="1148">
        <v>0</v>
      </c>
      <c r="K303" s="1148">
        <v>0</v>
      </c>
      <c r="L303" s="1148"/>
      <c r="M303" s="1081"/>
      <c r="N303" s="1081"/>
      <c r="O303" s="1141"/>
      <c r="P303" s="1081"/>
      <c r="Q303" s="1081"/>
      <c r="R303" s="1081"/>
    </row>
    <row r="304" spans="1:18" x14ac:dyDescent="0.25">
      <c r="A304" s="1081"/>
      <c r="B304" s="906" t="s">
        <v>281</v>
      </c>
      <c r="C304" s="906"/>
      <c r="D304" s="906"/>
      <c r="E304" s="1145">
        <v>0</v>
      </c>
      <c r="F304" s="1149">
        <v>0</v>
      </c>
      <c r="G304" s="1150">
        <v>0</v>
      </c>
      <c r="H304" s="1150">
        <v>0</v>
      </c>
      <c r="I304" s="1150">
        <v>0</v>
      </c>
      <c r="J304" s="1150">
        <v>0</v>
      </c>
      <c r="K304" s="1150">
        <v>0</v>
      </c>
      <c r="L304" s="1150"/>
      <c r="M304" s="1081"/>
      <c r="N304" s="1081"/>
      <c r="O304" s="1141"/>
      <c r="P304" s="1081"/>
      <c r="Q304" s="1081"/>
      <c r="R304" s="1081"/>
    </row>
    <row r="305" spans="1:25" ht="15.75" x14ac:dyDescent="0.25">
      <c r="A305" s="1072"/>
      <c r="B305" s="1081"/>
      <c r="C305" s="1081"/>
      <c r="D305" s="1081"/>
      <c r="E305" s="1081"/>
      <c r="F305" s="1081"/>
      <c r="G305" s="1081"/>
      <c r="H305" s="1081"/>
      <c r="I305" s="1081"/>
      <c r="J305" s="1081"/>
      <c r="K305" s="1081"/>
      <c r="L305" s="1081"/>
      <c r="M305" s="1081"/>
      <c r="N305" s="1081"/>
      <c r="O305" s="1088"/>
      <c r="P305" s="1081"/>
      <c r="Q305" s="1081"/>
      <c r="R305" s="1081"/>
      <c r="S305" s="1081"/>
      <c r="T305" s="1081"/>
      <c r="U305" s="1081"/>
      <c r="V305" s="1081"/>
      <c r="W305" s="1081"/>
      <c r="X305" s="1081"/>
      <c r="Y305" s="1081"/>
    </row>
    <row r="306" spans="1:25" ht="20.25" x14ac:dyDescent="0.25">
      <c r="A306" s="802" t="s">
        <v>282</v>
      </c>
      <c r="B306" s="802"/>
      <c r="C306" s="802"/>
      <c r="D306" s="802"/>
      <c r="E306" s="802"/>
      <c r="F306" s="802"/>
      <c r="G306" s="1081"/>
      <c r="H306" s="1081"/>
      <c r="I306" s="1081"/>
      <c r="J306" s="1081"/>
      <c r="K306" s="1081"/>
      <c r="L306" s="1081"/>
      <c r="M306" s="1081"/>
      <c r="N306" s="1081"/>
      <c r="O306" s="1151"/>
      <c r="P306" s="1081"/>
      <c r="Q306" s="1081"/>
      <c r="R306" s="1081"/>
      <c r="S306" s="1081"/>
      <c r="T306" s="1081"/>
      <c r="U306" s="1081"/>
      <c r="V306" s="1081"/>
      <c r="W306" s="1081"/>
      <c r="X306" s="1081"/>
      <c r="Y306" s="1081"/>
    </row>
    <row r="307" spans="1:25" ht="26.25" x14ac:dyDescent="0.25">
      <c r="A307" s="1114"/>
      <c r="B307" s="1072"/>
      <c r="C307" s="1114"/>
      <c r="D307" s="1114"/>
      <c r="E307" s="1114"/>
      <c r="F307" s="1081"/>
      <c r="G307" s="1081"/>
      <c r="H307" s="1081"/>
      <c r="I307" s="1081"/>
      <c r="J307" s="1081"/>
      <c r="K307" s="1081"/>
      <c r="L307" s="1081"/>
      <c r="M307" s="1081"/>
      <c r="N307" s="1081"/>
      <c r="O307" s="1151"/>
      <c r="P307" s="1081"/>
      <c r="Q307" s="1081"/>
      <c r="R307" s="1081"/>
      <c r="S307" s="1081"/>
      <c r="T307" s="1081"/>
      <c r="U307" s="1081"/>
      <c r="V307" s="1081"/>
      <c r="W307" s="1081"/>
      <c r="X307" s="1081"/>
      <c r="Y307" s="1081"/>
    </row>
    <row r="308" spans="1:25" ht="15.75" x14ac:dyDescent="0.25">
      <c r="A308" s="1072" t="s">
        <v>283</v>
      </c>
      <c r="B308" s="891" t="s">
        <v>284</v>
      </c>
      <c r="C308" s="891"/>
      <c r="D308" s="891"/>
      <c r="E308" s="891"/>
      <c r="F308" s="1115" t="s">
        <v>15</v>
      </c>
      <c r="G308" s="1115" t="s">
        <v>260</v>
      </c>
      <c r="H308" s="1115" t="s">
        <v>261</v>
      </c>
      <c r="I308" s="1115" t="s">
        <v>119</v>
      </c>
      <c r="J308" s="1115" t="s">
        <v>120</v>
      </c>
      <c r="K308" s="1115" t="s">
        <v>121</v>
      </c>
      <c r="L308" s="1115" t="s">
        <v>159</v>
      </c>
      <c r="M308" s="1115" t="s">
        <v>277</v>
      </c>
      <c r="N308" s="1081"/>
      <c r="O308" s="1088"/>
      <c r="P308" s="1081"/>
      <c r="Q308" s="1081"/>
      <c r="R308" s="1081"/>
      <c r="S308" s="1081"/>
      <c r="T308" s="1081"/>
      <c r="U308" s="1081"/>
      <c r="V308" s="1081"/>
      <c r="W308" s="1081"/>
      <c r="X308" s="1081"/>
      <c r="Y308" s="1081"/>
    </row>
    <row r="309" spans="1:25" ht="15.75" x14ac:dyDescent="0.25">
      <c r="A309" s="1072"/>
      <c r="B309" s="1089" t="s">
        <v>285</v>
      </c>
      <c r="C309" s="1090"/>
      <c r="D309" s="1090"/>
      <c r="E309" s="1091"/>
      <c r="F309" s="1145">
        <v>0</v>
      </c>
      <c r="G309" s="1152">
        <v>0</v>
      </c>
      <c r="H309" s="1152">
        <v>0</v>
      </c>
      <c r="I309" s="1152">
        <v>0</v>
      </c>
      <c r="J309" s="1152">
        <v>0</v>
      </c>
      <c r="K309" s="1152">
        <v>0</v>
      </c>
      <c r="L309" s="1152">
        <v>0</v>
      </c>
      <c r="M309" s="1152">
        <v>0</v>
      </c>
      <c r="N309" s="1081"/>
      <c r="O309" s="1088"/>
      <c r="P309" s="1081"/>
      <c r="Q309" s="1081"/>
      <c r="R309" s="1081"/>
      <c r="S309" s="1081"/>
      <c r="T309" s="1081"/>
      <c r="U309" s="1081"/>
      <c r="V309" s="1081"/>
      <c r="W309" s="1081"/>
      <c r="X309" s="1081"/>
      <c r="Y309" s="1081"/>
    </row>
    <row r="310" spans="1:25" ht="15.75" x14ac:dyDescent="0.25">
      <c r="A310" s="1072"/>
      <c r="B310" s="1089" t="s">
        <v>286</v>
      </c>
      <c r="C310" s="1090"/>
      <c r="D310" s="1090"/>
      <c r="E310" s="1091"/>
      <c r="F310" s="1145">
        <v>0</v>
      </c>
      <c r="G310" s="1152">
        <v>0</v>
      </c>
      <c r="H310" s="1152">
        <v>0</v>
      </c>
      <c r="I310" s="1152">
        <v>0</v>
      </c>
      <c r="J310" s="1152">
        <v>0</v>
      </c>
      <c r="K310" s="1152">
        <v>0</v>
      </c>
      <c r="L310" s="1152">
        <v>0</v>
      </c>
      <c r="M310" s="1152">
        <v>0</v>
      </c>
      <c r="N310" s="1081"/>
      <c r="O310" s="1088"/>
      <c r="P310" s="1081"/>
      <c r="Q310" s="1081"/>
      <c r="R310" s="1081"/>
      <c r="S310" s="1081"/>
      <c r="T310" s="1081"/>
      <c r="U310" s="1081"/>
      <c r="V310" s="1081"/>
      <c r="W310" s="1081"/>
      <c r="X310" s="1081"/>
      <c r="Y310" s="1081"/>
    </row>
    <row r="311" spans="1:25" ht="15.75" x14ac:dyDescent="0.25">
      <c r="A311" s="1072"/>
      <c r="B311" s="1089" t="s">
        <v>287</v>
      </c>
      <c r="C311" s="1090"/>
      <c r="D311" s="1090"/>
      <c r="E311" s="1091"/>
      <c r="F311" s="1145">
        <v>0</v>
      </c>
      <c r="G311" s="1152">
        <v>0</v>
      </c>
      <c r="H311" s="1152">
        <v>0</v>
      </c>
      <c r="I311" s="1152">
        <v>0</v>
      </c>
      <c r="J311" s="1152">
        <v>0</v>
      </c>
      <c r="K311" s="1152">
        <v>0</v>
      </c>
      <c r="L311" s="1152">
        <v>0</v>
      </c>
      <c r="M311" s="1153">
        <v>0</v>
      </c>
      <c r="N311" s="1081"/>
      <c r="O311" s="1088"/>
      <c r="P311" s="1081"/>
      <c r="Q311" s="1081"/>
      <c r="R311" s="1081"/>
      <c r="S311" s="1081"/>
      <c r="T311" s="1081"/>
      <c r="U311" s="1081"/>
      <c r="V311" s="1081"/>
      <c r="W311" s="1081"/>
      <c r="X311" s="1081"/>
      <c r="Y311" s="1081"/>
    </row>
    <row r="312" spans="1:25" ht="15.75" x14ac:dyDescent="0.25">
      <c r="A312" s="1072"/>
      <c r="B312" s="1089" t="s">
        <v>288</v>
      </c>
      <c r="C312" s="1090"/>
      <c r="D312" s="1090"/>
      <c r="E312" s="1091"/>
      <c r="F312" s="1145">
        <v>11</v>
      </c>
      <c r="G312" s="1152">
        <v>0</v>
      </c>
      <c r="H312" s="1152">
        <v>9</v>
      </c>
      <c r="I312" s="1152">
        <v>0</v>
      </c>
      <c r="J312" s="1152">
        <v>2</v>
      </c>
      <c r="K312" s="1152">
        <v>0</v>
      </c>
      <c r="L312" s="1152">
        <v>0</v>
      </c>
      <c r="M312" s="1153">
        <v>0</v>
      </c>
      <c r="N312" s="1081"/>
      <c r="O312" s="1088"/>
      <c r="P312" s="1081"/>
      <c r="Q312" s="1081"/>
      <c r="R312" s="1081"/>
      <c r="S312" s="1081"/>
      <c r="T312" s="1081"/>
      <c r="U312" s="1081"/>
      <c r="V312" s="1081"/>
      <c r="W312" s="1081"/>
      <c r="X312" s="1081"/>
      <c r="Y312" s="1081"/>
    </row>
    <row r="313" spans="1:25" x14ac:dyDescent="0.25">
      <c r="A313" s="1154"/>
      <c r="B313" s="899" t="s">
        <v>289</v>
      </c>
      <c r="C313" s="900"/>
      <c r="D313" s="900"/>
      <c r="E313" s="901"/>
      <c r="F313" s="1155">
        <v>0</v>
      </c>
      <c r="G313" s="1156">
        <v>0</v>
      </c>
      <c r="H313" s="1156">
        <v>0</v>
      </c>
      <c r="I313" s="1156">
        <v>0</v>
      </c>
      <c r="J313" s="1156">
        <v>0</v>
      </c>
      <c r="K313" s="1156">
        <v>0</v>
      </c>
      <c r="L313" s="1156">
        <v>0</v>
      </c>
      <c r="M313" s="1156">
        <v>0</v>
      </c>
      <c r="N313" s="1154"/>
      <c r="O313" s="1154"/>
      <c r="P313" s="1154"/>
      <c r="Q313" s="1154"/>
      <c r="R313" s="1154"/>
      <c r="S313" s="1154"/>
      <c r="T313" s="1154"/>
      <c r="U313" s="1154"/>
      <c r="V313" s="1154"/>
      <c r="W313" s="1154"/>
      <c r="X313" s="1154"/>
      <c r="Y313" s="1154"/>
    </row>
    <row r="314" spans="1:25" x14ac:dyDescent="0.25">
      <c r="A314" s="1157"/>
      <c r="B314" s="907" t="s">
        <v>290</v>
      </c>
      <c r="C314" s="908"/>
      <c r="D314" s="908"/>
      <c r="E314" s="909"/>
      <c r="F314" s="1155">
        <v>0</v>
      </c>
      <c r="G314" s="1156">
        <v>0</v>
      </c>
      <c r="H314" s="1156">
        <v>0</v>
      </c>
      <c r="I314" s="1156">
        <v>0</v>
      </c>
      <c r="J314" s="1156">
        <v>0</v>
      </c>
      <c r="K314" s="1156">
        <v>0</v>
      </c>
      <c r="L314" s="1156">
        <v>0</v>
      </c>
      <c r="M314" s="1156">
        <v>0</v>
      </c>
      <c r="N314" s="1154"/>
      <c r="O314" s="1154"/>
      <c r="P314" s="1154"/>
      <c r="Q314" s="1154"/>
      <c r="R314" s="1154"/>
      <c r="S314" s="1154"/>
      <c r="T314" s="1154"/>
      <c r="U314" s="1154"/>
      <c r="V314" s="1154"/>
      <c r="W314" s="1154"/>
      <c r="X314" s="1154"/>
      <c r="Y314" s="1154"/>
    </row>
    <row r="315" spans="1:25" x14ac:dyDescent="0.25">
      <c r="A315" s="1081"/>
      <c r="B315" s="899" t="s">
        <v>291</v>
      </c>
      <c r="C315" s="900"/>
      <c r="D315" s="900"/>
      <c r="E315" s="901"/>
      <c r="F315" s="1158">
        <v>0</v>
      </c>
      <c r="G315" s="1156">
        <v>0</v>
      </c>
      <c r="H315" s="1156">
        <v>0</v>
      </c>
      <c r="I315" s="1156">
        <v>0</v>
      </c>
      <c r="J315" s="1156">
        <v>0</v>
      </c>
      <c r="K315" s="1156">
        <v>0</v>
      </c>
      <c r="L315" s="1156">
        <v>0</v>
      </c>
      <c r="M315" s="1156">
        <v>0</v>
      </c>
      <c r="N315" s="1141"/>
      <c r="O315" s="1141"/>
      <c r="P315" s="1141"/>
      <c r="Q315" s="1141"/>
      <c r="R315" s="1141"/>
      <c r="S315" s="1141"/>
      <c r="T315" s="1141"/>
      <c r="U315" s="1141"/>
      <c r="V315" s="1141"/>
      <c r="W315" s="1141"/>
      <c r="X315" s="1141"/>
      <c r="Y315" s="1141"/>
    </row>
    <row r="316" spans="1:25" x14ac:dyDescent="0.25">
      <c r="A316" s="1081"/>
      <c r="B316" s="899" t="s">
        <v>292</v>
      </c>
      <c r="C316" s="900"/>
      <c r="D316" s="900"/>
      <c r="E316" s="901"/>
      <c r="F316" s="1158">
        <v>0</v>
      </c>
      <c r="G316" s="1156">
        <v>0</v>
      </c>
      <c r="H316" s="1156">
        <v>0</v>
      </c>
      <c r="I316" s="1156">
        <v>0</v>
      </c>
      <c r="J316" s="1156">
        <v>0</v>
      </c>
      <c r="K316" s="1156">
        <v>0</v>
      </c>
      <c r="L316" s="1156">
        <v>0</v>
      </c>
      <c r="M316" s="1156">
        <v>0</v>
      </c>
      <c r="N316" s="1081"/>
      <c r="O316" s="1081"/>
      <c r="P316" s="1141"/>
      <c r="Q316" s="1081"/>
      <c r="R316" s="1081"/>
      <c r="S316" s="1081"/>
      <c r="T316" s="1081"/>
      <c r="U316" s="1081"/>
      <c r="V316" s="1081"/>
      <c r="W316" s="1081"/>
      <c r="X316" s="1081"/>
      <c r="Y316" s="1081"/>
    </row>
    <row r="317" spans="1:25" ht="15.75" x14ac:dyDescent="0.25">
      <c r="A317" s="1072"/>
      <c r="B317" s="1159" t="s">
        <v>293</v>
      </c>
      <c r="C317" s="1160"/>
      <c r="D317" s="1160"/>
      <c r="E317" s="1161"/>
      <c r="F317" s="1145">
        <v>0</v>
      </c>
      <c r="G317" s="1145">
        <v>0</v>
      </c>
      <c r="H317" s="1145">
        <v>0</v>
      </c>
      <c r="I317" s="1145">
        <v>0</v>
      </c>
      <c r="J317" s="1145">
        <v>0</v>
      </c>
      <c r="K317" s="1145">
        <v>0</v>
      </c>
      <c r="L317" s="1145">
        <v>0</v>
      </c>
      <c r="M317" s="1145">
        <v>0</v>
      </c>
      <c r="N317" s="1081"/>
      <c r="O317" s="1088"/>
      <c r="P317" s="1081"/>
      <c r="Q317" s="1081"/>
      <c r="R317" s="1081"/>
      <c r="S317" s="1081"/>
      <c r="T317" s="1081"/>
      <c r="U317" s="1081"/>
      <c r="V317" s="1081"/>
      <c r="W317" s="1081"/>
      <c r="X317" s="1081"/>
      <c r="Y317" s="1081"/>
    </row>
    <row r="318" spans="1:25" ht="15.75" x14ac:dyDescent="0.25">
      <c r="A318" s="1072"/>
      <c r="B318" s="1081"/>
      <c r="C318" s="1081"/>
      <c r="D318" s="1081"/>
      <c r="E318" s="1081"/>
      <c r="F318" s="1081"/>
      <c r="G318" s="1081"/>
      <c r="H318" s="1081"/>
      <c r="I318" s="1081"/>
      <c r="J318" s="1081"/>
      <c r="K318" s="1081"/>
      <c r="L318" s="1081"/>
      <c r="M318" s="1081"/>
      <c r="N318" s="1081"/>
      <c r="O318" s="1081"/>
      <c r="P318" s="1081"/>
      <c r="Q318" s="1081"/>
      <c r="R318" s="1081"/>
      <c r="S318" s="1081"/>
      <c r="T318" s="1081"/>
      <c r="U318" s="1081"/>
      <c r="V318" s="1081"/>
      <c r="W318" s="1081"/>
      <c r="X318" s="1081"/>
      <c r="Y318" s="1081"/>
    </row>
    <row r="319" spans="1:25" ht="20.25" x14ac:dyDescent="0.25">
      <c r="A319" s="802" t="s">
        <v>294</v>
      </c>
      <c r="B319" s="802"/>
      <c r="C319" s="802"/>
      <c r="D319" s="802"/>
      <c r="E319" s="802"/>
      <c r="F319" s="802"/>
      <c r="G319" s="1123"/>
      <c r="H319" s="1162"/>
      <c r="I319" s="1162"/>
      <c r="J319" s="1081"/>
      <c r="K319" s="1081"/>
      <c r="L319" s="1081"/>
      <c r="M319" s="1081"/>
      <c r="N319" s="1081"/>
      <c r="O319" s="1081"/>
      <c r="P319" s="1081"/>
      <c r="Q319" s="1081"/>
      <c r="R319" s="1081"/>
      <c r="S319" s="1081"/>
      <c r="T319" s="1081"/>
      <c r="U319" s="1081"/>
      <c r="V319" s="1081"/>
      <c r="W319" s="1081"/>
      <c r="X319" s="1081"/>
      <c r="Y319" s="1081"/>
    </row>
    <row r="320" spans="1:25" ht="15.75" x14ac:dyDescent="0.25">
      <c r="A320" s="1072"/>
      <c r="B320" s="1072"/>
      <c r="C320" s="1162"/>
      <c r="D320" s="1162"/>
      <c r="E320" s="1162"/>
      <c r="F320" s="1162"/>
      <c r="G320" s="1162"/>
      <c r="H320" s="1162"/>
      <c r="I320" s="1162"/>
      <c r="J320" s="1081"/>
      <c r="K320" s="1081"/>
      <c r="L320" s="1081"/>
      <c r="M320" s="1081"/>
      <c r="N320" s="1081"/>
      <c r="O320" s="1081"/>
      <c r="P320" s="1081"/>
      <c r="Q320" s="1081"/>
      <c r="R320" s="1081"/>
      <c r="S320" s="1081"/>
      <c r="T320" s="1081"/>
      <c r="U320" s="1081"/>
      <c r="V320" s="1081"/>
      <c r="W320" s="1081"/>
      <c r="X320" s="1081"/>
      <c r="Y320" s="1081"/>
    </row>
    <row r="321" spans="1:25" ht="15.75" x14ac:dyDescent="0.25">
      <c r="A321" s="1072" t="s">
        <v>295</v>
      </c>
      <c r="B321" s="891" t="s">
        <v>296</v>
      </c>
      <c r="C321" s="891"/>
      <c r="D321" s="1115" t="s">
        <v>103</v>
      </c>
      <c r="E321" s="1115" t="s">
        <v>104</v>
      </c>
      <c r="F321" s="1115" t="s">
        <v>105</v>
      </c>
      <c r="G321" s="1115" t="s">
        <v>106</v>
      </c>
      <c r="H321" s="1115" t="s">
        <v>107</v>
      </c>
      <c r="I321" s="1115" t="s">
        <v>108</v>
      </c>
      <c r="J321" s="1115" t="s">
        <v>109</v>
      </c>
      <c r="K321" s="1115" t="s">
        <v>110</v>
      </c>
      <c r="L321" s="1115" t="s">
        <v>111</v>
      </c>
      <c r="M321" s="1115" t="s">
        <v>112</v>
      </c>
      <c r="N321" s="1115" t="s">
        <v>113</v>
      </c>
      <c r="O321" s="1081"/>
      <c r="P321" s="1081"/>
      <c r="Q321" s="1081"/>
      <c r="R321" s="1081"/>
      <c r="S321" s="1081"/>
      <c r="T321" s="1081"/>
      <c r="U321" s="1081"/>
      <c r="V321" s="1081"/>
      <c r="W321" s="1081"/>
      <c r="X321" s="1081"/>
      <c r="Y321" s="1081"/>
    </row>
    <row r="322" spans="1:25" ht="15.75" x14ac:dyDescent="0.25">
      <c r="A322" s="1072"/>
      <c r="B322" s="902" t="s">
        <v>297</v>
      </c>
      <c r="C322" s="903"/>
      <c r="D322" s="1092">
        <v>0</v>
      </c>
      <c r="E322" s="1092">
        <v>0</v>
      </c>
      <c r="F322" s="1092">
        <v>0</v>
      </c>
      <c r="G322" s="1092">
        <v>0</v>
      </c>
      <c r="H322" s="1106">
        <v>0</v>
      </c>
      <c r="I322" s="1106">
        <v>0</v>
      </c>
      <c r="J322" s="1106">
        <v>0</v>
      </c>
      <c r="K322" s="1106">
        <v>0</v>
      </c>
      <c r="L322" s="1106">
        <v>0</v>
      </c>
      <c r="M322" s="1106">
        <v>0</v>
      </c>
      <c r="N322" s="1106">
        <v>0</v>
      </c>
      <c r="O322" s="1081"/>
      <c r="P322" s="1081"/>
      <c r="Q322" s="1081"/>
      <c r="R322" s="1081"/>
      <c r="S322" s="1081"/>
      <c r="T322" s="1081"/>
      <c r="U322" s="1081"/>
      <c r="V322" s="1081"/>
      <c r="W322" s="1081"/>
      <c r="X322" s="1081"/>
      <c r="Y322" s="1081"/>
    </row>
    <row r="323" spans="1:25" ht="15.75" x14ac:dyDescent="0.25">
      <c r="A323" s="1072"/>
      <c r="B323" s="902" t="s">
        <v>298</v>
      </c>
      <c r="C323" s="903"/>
      <c r="D323" s="1092">
        <v>0</v>
      </c>
      <c r="E323" s="1092">
        <v>0</v>
      </c>
      <c r="F323" s="1092">
        <v>0</v>
      </c>
      <c r="G323" s="1092">
        <v>0</v>
      </c>
      <c r="H323" s="1092">
        <v>0</v>
      </c>
      <c r="I323" s="1092">
        <v>0</v>
      </c>
      <c r="J323" s="1092">
        <v>0</v>
      </c>
      <c r="K323" s="1092">
        <v>0</v>
      </c>
      <c r="L323" s="1092">
        <v>0</v>
      </c>
      <c r="M323" s="1092">
        <v>0</v>
      </c>
      <c r="N323" s="1092">
        <v>0</v>
      </c>
      <c r="O323" s="1081"/>
      <c r="P323" s="1081"/>
      <c r="Q323" s="1081"/>
      <c r="R323" s="1081"/>
      <c r="S323" s="1081"/>
      <c r="T323" s="1081"/>
      <c r="U323" s="1081"/>
      <c r="V323" s="1081"/>
      <c r="W323" s="1081"/>
      <c r="X323" s="1081"/>
      <c r="Y323" s="1081"/>
    </row>
    <row r="324" spans="1:25" ht="15.75" x14ac:dyDescent="0.25">
      <c r="A324" s="1072"/>
      <c r="B324" s="902" t="s">
        <v>119</v>
      </c>
      <c r="C324" s="903"/>
      <c r="D324" s="1092">
        <v>0</v>
      </c>
      <c r="E324" s="1092">
        <v>0</v>
      </c>
      <c r="F324" s="1092">
        <v>0</v>
      </c>
      <c r="G324" s="1092">
        <v>0</v>
      </c>
      <c r="H324" s="1092">
        <v>0</v>
      </c>
      <c r="I324" s="1092">
        <v>0</v>
      </c>
      <c r="J324" s="1106">
        <v>0</v>
      </c>
      <c r="K324" s="1106">
        <v>0</v>
      </c>
      <c r="L324" s="1106">
        <v>0</v>
      </c>
      <c r="M324" s="1106">
        <v>0</v>
      </c>
      <c r="N324" s="1106">
        <v>0</v>
      </c>
      <c r="O324" s="1081"/>
      <c r="P324" s="1081"/>
      <c r="Q324" s="1081"/>
      <c r="R324" s="1081"/>
      <c r="S324" s="1081"/>
      <c r="T324" s="1162"/>
      <c r="U324" s="1081"/>
      <c r="V324" s="1081"/>
      <c r="W324" s="1081"/>
      <c r="X324" s="1081"/>
      <c r="Y324" s="1081"/>
    </row>
    <row r="325" spans="1:25" ht="15.75" x14ac:dyDescent="0.25">
      <c r="A325" s="1072"/>
      <c r="B325" s="902" t="s">
        <v>120</v>
      </c>
      <c r="C325" s="903"/>
      <c r="D325" s="1092">
        <v>0</v>
      </c>
      <c r="E325" s="1092">
        <v>0</v>
      </c>
      <c r="F325" s="1092">
        <v>0</v>
      </c>
      <c r="G325" s="1092">
        <v>0</v>
      </c>
      <c r="H325" s="1106">
        <v>0</v>
      </c>
      <c r="I325" s="1106">
        <v>0</v>
      </c>
      <c r="J325" s="1106">
        <v>0</v>
      </c>
      <c r="K325" s="1106">
        <v>0</v>
      </c>
      <c r="L325" s="1106">
        <v>0</v>
      </c>
      <c r="M325" s="1106">
        <v>0</v>
      </c>
      <c r="N325" s="1106">
        <v>0</v>
      </c>
      <c r="O325" s="1081"/>
      <c r="P325" s="1081"/>
      <c r="Q325" s="1081"/>
      <c r="R325" s="1081"/>
      <c r="S325" s="1081"/>
      <c r="T325" s="1162"/>
      <c r="U325" s="1081"/>
      <c r="V325" s="1081"/>
      <c r="W325" s="1081"/>
      <c r="X325" s="1081"/>
      <c r="Y325" s="1081"/>
    </row>
    <row r="326" spans="1:25" ht="15.75" x14ac:dyDescent="0.25">
      <c r="A326" s="1072"/>
      <c r="B326" s="902" t="s">
        <v>121</v>
      </c>
      <c r="C326" s="903"/>
      <c r="D326" s="1092">
        <v>0</v>
      </c>
      <c r="E326" s="1092">
        <v>0</v>
      </c>
      <c r="F326" s="1092">
        <v>0</v>
      </c>
      <c r="G326" s="1092">
        <v>0</v>
      </c>
      <c r="H326" s="1106">
        <v>0</v>
      </c>
      <c r="I326" s="1106">
        <v>0</v>
      </c>
      <c r="J326" s="1106">
        <v>0</v>
      </c>
      <c r="K326" s="1106">
        <v>0</v>
      </c>
      <c r="L326" s="1106">
        <v>0</v>
      </c>
      <c r="M326" s="1106">
        <v>0</v>
      </c>
      <c r="N326" s="1106">
        <v>0</v>
      </c>
      <c r="O326" s="1081"/>
      <c r="P326" s="1081"/>
      <c r="Q326" s="1081"/>
      <c r="R326" s="1081"/>
      <c r="S326" s="1081"/>
      <c r="T326" s="1081"/>
      <c r="U326" s="1081"/>
      <c r="V326" s="1085"/>
      <c r="W326" s="1085"/>
      <c r="X326" s="1085"/>
      <c r="Y326" s="1085"/>
    </row>
    <row r="327" spans="1:25" ht="15.75" x14ac:dyDescent="0.25">
      <c r="A327" s="1072"/>
      <c r="B327" s="1125"/>
      <c r="C327" s="1085"/>
      <c r="D327" s="1081"/>
      <c r="E327" s="1081"/>
      <c r="F327" s="1081"/>
      <c r="G327" s="1081"/>
      <c r="H327" s="1081"/>
      <c r="I327" s="1081"/>
      <c r="J327" s="1081"/>
      <c r="K327" s="1081"/>
      <c r="L327" s="1081"/>
      <c r="M327" s="1081"/>
      <c r="N327" s="1081"/>
      <c r="O327" s="1081"/>
      <c r="P327" s="1081"/>
      <c r="Q327" s="1081"/>
      <c r="R327" s="1081"/>
      <c r="S327" s="1081"/>
      <c r="T327" s="1081"/>
      <c r="U327" s="1081"/>
      <c r="V327" s="1085"/>
      <c r="W327" s="1085"/>
      <c r="X327" s="1085"/>
      <c r="Y327" s="1085"/>
    </row>
    <row r="328" spans="1:25" ht="20.25" x14ac:dyDescent="0.25">
      <c r="A328" s="802" t="s">
        <v>299</v>
      </c>
      <c r="B328" s="802"/>
      <c r="C328" s="802"/>
      <c r="D328" s="802"/>
      <c r="E328" s="802"/>
      <c r="F328" s="802"/>
      <c r="G328" s="1081"/>
      <c r="H328" s="1081"/>
      <c r="I328" s="1081"/>
      <c r="J328" s="1081"/>
      <c r="K328" s="1081"/>
      <c r="L328" s="1081"/>
      <c r="M328" s="1081"/>
      <c r="N328" s="1081"/>
      <c r="O328" s="1081"/>
      <c r="P328" s="1081"/>
      <c r="Q328" s="1081"/>
      <c r="R328" s="1081"/>
      <c r="S328" s="1081"/>
      <c r="T328" s="1081"/>
      <c r="U328" s="1081"/>
      <c r="V328" s="1085"/>
      <c r="W328" s="1085"/>
      <c r="X328" s="1085"/>
      <c r="Y328" s="1085"/>
    </row>
    <row r="329" spans="1:25" ht="15.75" x14ac:dyDescent="0.25">
      <c r="A329" s="1072"/>
      <c r="B329" s="1125"/>
      <c r="C329" s="1085"/>
      <c r="D329" s="1081"/>
      <c r="E329" s="1081"/>
      <c r="F329" s="1123"/>
      <c r="G329" s="1081"/>
      <c r="H329" s="1081"/>
      <c r="I329" s="1081"/>
      <c r="J329" s="1081"/>
      <c r="K329" s="1081"/>
      <c r="L329" s="1081"/>
      <c r="M329" s="1081"/>
      <c r="N329" s="1081"/>
      <c r="O329" s="1081"/>
      <c r="P329" s="1081"/>
      <c r="Q329" s="1081"/>
      <c r="R329" s="1081"/>
      <c r="S329" s="1081"/>
      <c r="T329" s="1081"/>
      <c r="U329" s="1081"/>
      <c r="V329" s="1085"/>
      <c r="W329" s="1085"/>
      <c r="X329" s="1085"/>
      <c r="Y329" s="1085"/>
    </row>
    <row r="330" spans="1:25" ht="30" x14ac:dyDescent="0.25">
      <c r="A330" s="1072" t="s">
        <v>300</v>
      </c>
      <c r="B330" s="879" t="s">
        <v>301</v>
      </c>
      <c r="C330" s="879"/>
      <c r="D330" s="1143" t="s">
        <v>302</v>
      </c>
      <c r="E330" s="1143" t="s">
        <v>246</v>
      </c>
      <c r="F330" s="1143" t="s">
        <v>212</v>
      </c>
      <c r="G330" s="1143" t="s">
        <v>213</v>
      </c>
      <c r="H330" s="1143" t="s">
        <v>214</v>
      </c>
      <c r="I330" s="1143" t="s">
        <v>122</v>
      </c>
      <c r="J330" s="1143" t="s">
        <v>133</v>
      </c>
      <c r="K330" s="1081"/>
      <c r="L330" s="1081"/>
      <c r="M330" s="1081"/>
      <c r="N330" s="1081"/>
      <c r="O330" s="1081"/>
      <c r="P330" s="1081"/>
      <c r="Q330" s="1081"/>
      <c r="R330" s="1081"/>
      <c r="S330" s="1081"/>
      <c r="T330" s="1081"/>
      <c r="U330" s="1081"/>
      <c r="V330" s="1085"/>
      <c r="W330" s="1085"/>
      <c r="X330" s="1085"/>
      <c r="Y330" s="1085"/>
    </row>
    <row r="331" spans="1:25" ht="15.75" x14ac:dyDescent="0.25">
      <c r="A331" s="1072"/>
      <c r="B331" s="894" t="s">
        <v>303</v>
      </c>
      <c r="C331" s="894"/>
      <c r="D331" s="1092">
        <v>0</v>
      </c>
      <c r="E331" s="1102">
        <v>0</v>
      </c>
      <c r="F331" s="1102">
        <v>0</v>
      </c>
      <c r="G331" s="1102">
        <v>0</v>
      </c>
      <c r="H331" s="1102">
        <v>0</v>
      </c>
      <c r="I331" s="1102">
        <v>0</v>
      </c>
      <c r="J331" s="1102">
        <v>0</v>
      </c>
      <c r="K331" s="1081"/>
      <c r="L331" s="1081"/>
      <c r="M331" s="1081"/>
      <c r="N331" s="1081"/>
      <c r="O331" s="1081"/>
      <c r="P331" s="1081"/>
      <c r="Q331" s="1081"/>
      <c r="R331" s="1081"/>
      <c r="S331" s="1081"/>
      <c r="T331" s="1081"/>
      <c r="U331" s="1081"/>
      <c r="V331" s="1085"/>
      <c r="W331" s="1085"/>
      <c r="X331" s="1085"/>
      <c r="Y331" s="1085"/>
    </row>
    <row r="332" spans="1:25" ht="15.75" x14ac:dyDescent="0.25">
      <c r="A332" s="1072"/>
      <c r="B332" s="894" t="s">
        <v>304</v>
      </c>
      <c r="C332" s="894"/>
      <c r="D332" s="1092">
        <v>0</v>
      </c>
      <c r="E332" s="1102">
        <v>0</v>
      </c>
      <c r="F332" s="1102">
        <v>0</v>
      </c>
      <c r="G332" s="1102">
        <v>0</v>
      </c>
      <c r="H332" s="1102">
        <v>0</v>
      </c>
      <c r="I332" s="1102">
        <v>0</v>
      </c>
      <c r="J332" s="1102">
        <v>0</v>
      </c>
      <c r="K332" s="1081"/>
      <c r="L332" s="1081"/>
      <c r="M332" s="1081"/>
      <c r="N332" s="1081"/>
      <c r="O332" s="1081"/>
      <c r="P332" s="1081"/>
      <c r="Q332" s="1081"/>
      <c r="R332" s="1081"/>
      <c r="S332" s="1081"/>
      <c r="T332" s="1081"/>
      <c r="U332" s="1081"/>
      <c r="V332" s="1085"/>
      <c r="W332" s="1085"/>
      <c r="X332" s="1085"/>
      <c r="Y332" s="1085"/>
    </row>
    <row r="333" spans="1:25" ht="15.75" x14ac:dyDescent="0.25">
      <c r="A333" s="1072"/>
      <c r="B333" s="894" t="s">
        <v>305</v>
      </c>
      <c r="C333" s="894"/>
      <c r="D333" s="1092">
        <v>0</v>
      </c>
      <c r="E333" s="1102">
        <v>0</v>
      </c>
      <c r="F333" s="1102">
        <v>0</v>
      </c>
      <c r="G333" s="1102">
        <v>0</v>
      </c>
      <c r="H333" s="1102">
        <v>0</v>
      </c>
      <c r="I333" s="1102">
        <v>0</v>
      </c>
      <c r="J333" s="1102">
        <v>0</v>
      </c>
      <c r="K333" s="1081"/>
      <c r="L333" s="1081"/>
      <c r="M333" s="1081"/>
      <c r="N333" s="1081"/>
      <c r="O333" s="1081"/>
      <c r="P333" s="1081"/>
      <c r="Q333" s="1081"/>
      <c r="R333" s="1081"/>
      <c r="S333" s="1081"/>
      <c r="T333" s="1081"/>
      <c r="U333" s="1081"/>
      <c r="V333" s="1085"/>
      <c r="W333" s="1085"/>
      <c r="X333" s="1085"/>
      <c r="Y333" s="1085"/>
    </row>
    <row r="334" spans="1:25" ht="15.75" x14ac:dyDescent="0.25">
      <c r="A334" s="1072"/>
      <c r="B334" s="894" t="s">
        <v>306</v>
      </c>
      <c r="C334" s="894"/>
      <c r="D334" s="1092">
        <v>0</v>
      </c>
      <c r="E334" s="1102">
        <v>0</v>
      </c>
      <c r="F334" s="1102">
        <v>0</v>
      </c>
      <c r="G334" s="1102">
        <v>0</v>
      </c>
      <c r="H334" s="1102">
        <v>0</v>
      </c>
      <c r="I334" s="1102">
        <v>0</v>
      </c>
      <c r="J334" s="1102">
        <v>0</v>
      </c>
      <c r="K334" s="1081"/>
      <c r="L334" s="1081"/>
      <c r="M334" s="1081"/>
      <c r="N334" s="1081"/>
      <c r="O334" s="1081"/>
      <c r="P334" s="1081"/>
      <c r="Q334" s="1081"/>
      <c r="R334" s="1081"/>
      <c r="S334" s="1081"/>
      <c r="T334" s="1081"/>
      <c r="U334" s="1081"/>
      <c r="V334" s="1085"/>
      <c r="W334" s="1085"/>
      <c r="X334" s="1085"/>
      <c r="Y334" s="1085"/>
    </row>
    <row r="335" spans="1:25" ht="15.75" x14ac:dyDescent="0.25">
      <c r="A335" s="1072"/>
      <c r="B335" s="1098"/>
      <c r="C335" s="1081"/>
      <c r="D335" s="1081"/>
      <c r="E335" s="1085"/>
      <c r="F335" s="1085"/>
      <c r="G335" s="1085"/>
      <c r="H335" s="1085"/>
      <c r="I335" s="1085"/>
      <c r="J335" s="1081"/>
      <c r="K335" s="1081"/>
      <c r="L335" s="1081"/>
      <c r="M335" s="1081"/>
      <c r="N335" s="1081"/>
      <c r="O335" s="1081"/>
      <c r="P335" s="1081"/>
      <c r="Q335" s="1081"/>
      <c r="R335" s="1081"/>
      <c r="S335" s="1081"/>
      <c r="T335" s="1081"/>
      <c r="U335" s="1081"/>
      <c r="V335" s="1085"/>
      <c r="W335" s="1085"/>
      <c r="X335" s="1085"/>
      <c r="Y335" s="1085"/>
    </row>
    <row r="336" spans="1:25" ht="15.75" x14ac:dyDescent="0.25">
      <c r="A336" s="1072"/>
      <c r="B336" s="1081"/>
      <c r="C336" s="1081"/>
      <c r="D336" s="1081"/>
      <c r="E336" s="1081"/>
      <c r="F336" s="1088"/>
      <c r="G336" s="1081"/>
      <c r="H336" s="1081"/>
      <c r="I336" s="1081"/>
      <c r="J336" s="1081"/>
      <c r="K336" s="1081"/>
      <c r="L336" s="1081"/>
      <c r="M336" s="1081"/>
      <c r="N336" s="1081"/>
      <c r="O336" s="1081"/>
      <c r="P336" s="1081"/>
      <c r="Q336" s="1081"/>
      <c r="R336" s="1081"/>
      <c r="S336" s="1081"/>
      <c r="T336" s="1081"/>
      <c r="U336" s="1081"/>
      <c r="V336" s="1085"/>
      <c r="W336" s="1085"/>
      <c r="X336" s="1085"/>
      <c r="Y336" s="1085"/>
    </row>
    <row r="337" spans="1:26" ht="20.25" x14ac:dyDescent="0.25">
      <c r="A337" s="802" t="s">
        <v>307</v>
      </c>
      <c r="B337" s="802"/>
      <c r="C337" s="802"/>
      <c r="D337" s="802"/>
      <c r="E337" s="802"/>
      <c r="F337" s="802"/>
      <c r="G337" s="1123"/>
      <c r="H337" s="1081"/>
      <c r="I337" s="1081"/>
      <c r="J337" s="1081"/>
      <c r="K337" s="1081"/>
      <c r="L337" s="1081"/>
      <c r="M337" s="1081"/>
      <c r="N337" s="1081"/>
      <c r="O337" s="1088"/>
      <c r="P337" s="1081"/>
      <c r="Q337" s="1081"/>
      <c r="R337" s="1081"/>
      <c r="S337" s="1081"/>
      <c r="T337" s="1081"/>
      <c r="U337" s="1081"/>
      <c r="V337" s="1085"/>
      <c r="W337" s="1085"/>
      <c r="X337" s="1085"/>
      <c r="Y337" s="1085"/>
      <c r="Z337" s="1081"/>
    </row>
    <row r="338" spans="1:26" ht="15.75" x14ac:dyDescent="0.25">
      <c r="A338" s="1072"/>
      <c r="B338" s="1072"/>
      <c r="C338" s="1081"/>
      <c r="D338" s="1081"/>
      <c r="E338" s="1081"/>
      <c r="F338" s="1088"/>
      <c r="G338" s="1081"/>
      <c r="H338" s="1081"/>
      <c r="I338" s="1081"/>
      <c r="J338" s="1081"/>
      <c r="K338" s="1081"/>
      <c r="L338" s="1081"/>
      <c r="M338" s="1081"/>
      <c r="N338" s="1081"/>
      <c r="O338" s="1088"/>
      <c r="P338" s="1081"/>
      <c r="Q338" s="1081"/>
      <c r="R338" s="1081"/>
      <c r="S338" s="1081"/>
      <c r="T338" s="1081"/>
      <c r="U338" s="1081"/>
      <c r="V338" s="1085"/>
      <c r="W338" s="1085"/>
      <c r="X338" s="1085"/>
      <c r="Y338" s="1085"/>
      <c r="Z338" s="1081"/>
    </row>
    <row r="339" spans="1:26" ht="15.75" x14ac:dyDescent="0.25">
      <c r="A339" s="1072" t="s">
        <v>308</v>
      </c>
      <c r="B339" s="891" t="s">
        <v>309</v>
      </c>
      <c r="C339" s="891"/>
      <c r="D339" s="895" t="s">
        <v>310</v>
      </c>
      <c r="E339" s="895"/>
      <c r="F339" s="891" t="s">
        <v>311</v>
      </c>
      <c r="G339" s="891"/>
      <c r="H339" s="891"/>
      <c r="I339" s="891"/>
      <c r="J339" s="891"/>
      <c r="K339" s="1081"/>
      <c r="L339" s="1081"/>
      <c r="M339" s="1081"/>
      <c r="N339" s="1081"/>
      <c r="O339" s="1088"/>
      <c r="P339" s="1081"/>
      <c r="Q339" s="1081"/>
      <c r="R339" s="1081"/>
      <c r="S339" s="1081"/>
      <c r="T339" s="1081"/>
      <c r="U339" s="1081"/>
      <c r="V339" s="1085"/>
      <c r="W339" s="1085"/>
      <c r="X339" s="1085"/>
      <c r="Y339" s="1085"/>
      <c r="Z339" s="1081"/>
    </row>
    <row r="340" spans="1:26" ht="15.75" x14ac:dyDescent="0.25">
      <c r="A340" s="1072"/>
      <c r="B340" s="891"/>
      <c r="C340" s="891"/>
      <c r="D340" s="896" t="s">
        <v>312</v>
      </c>
      <c r="E340" s="896" t="s">
        <v>313</v>
      </c>
      <c r="F340" s="897" t="s">
        <v>314</v>
      </c>
      <c r="G340" s="897" t="s">
        <v>315</v>
      </c>
      <c r="H340" s="896" t="s">
        <v>316</v>
      </c>
      <c r="I340" s="896" t="s">
        <v>317</v>
      </c>
      <c r="J340" s="896" t="s">
        <v>318</v>
      </c>
      <c r="K340" s="1081"/>
      <c r="L340" s="1081"/>
      <c r="M340" s="1081"/>
      <c r="N340" s="1081"/>
      <c r="O340" s="1088"/>
      <c r="P340" s="1081"/>
      <c r="Q340" s="1081"/>
      <c r="R340" s="1081"/>
      <c r="S340" s="1081"/>
      <c r="T340" s="1081"/>
      <c r="U340" s="1081"/>
      <c r="V340" s="1085"/>
      <c r="W340" s="1085"/>
      <c r="X340" s="1085"/>
      <c r="Y340" s="1085"/>
      <c r="Z340" s="1081"/>
    </row>
    <row r="341" spans="1:26" ht="15.75" x14ac:dyDescent="0.25">
      <c r="A341" s="1072"/>
      <c r="B341" s="891"/>
      <c r="C341" s="891"/>
      <c r="D341" s="896"/>
      <c r="E341" s="896"/>
      <c r="F341" s="897"/>
      <c r="G341" s="897"/>
      <c r="H341" s="896"/>
      <c r="I341" s="896"/>
      <c r="J341" s="896"/>
      <c r="K341" s="1081"/>
      <c r="L341" s="1081"/>
      <c r="M341" s="1081"/>
      <c r="N341" s="1081"/>
      <c r="O341" s="1088"/>
      <c r="P341" s="1081"/>
      <c r="Q341" s="1081"/>
      <c r="R341" s="1081"/>
      <c r="S341" s="1081"/>
      <c r="T341" s="1081"/>
      <c r="U341" s="1081"/>
      <c r="V341" s="1085"/>
      <c r="W341" s="1085"/>
      <c r="X341" s="1085"/>
      <c r="Y341" s="1085"/>
      <c r="Z341" s="1081"/>
    </row>
    <row r="342" spans="1:26" ht="15.75" x14ac:dyDescent="0.25">
      <c r="A342" s="1072"/>
      <c r="B342" s="898" t="s">
        <v>319</v>
      </c>
      <c r="C342" s="898"/>
      <c r="D342" s="1099">
        <v>0</v>
      </c>
      <c r="E342" s="1099">
        <v>0</v>
      </c>
      <c r="F342" s="1092">
        <v>0</v>
      </c>
      <c r="G342" s="1146">
        <v>0</v>
      </c>
      <c r="H342" s="1146">
        <v>0</v>
      </c>
      <c r="I342" s="1146">
        <v>0</v>
      </c>
      <c r="J342" s="1146">
        <v>0</v>
      </c>
      <c r="K342" s="1081"/>
      <c r="L342" s="1081"/>
      <c r="M342" s="1081"/>
      <c r="N342" s="1081"/>
      <c r="O342" s="1088"/>
      <c r="P342" s="1081"/>
      <c r="Q342" s="1081"/>
      <c r="R342" s="1081"/>
      <c r="S342" s="1081"/>
      <c r="T342" s="1081"/>
      <c r="U342" s="1081"/>
      <c r="V342" s="1085"/>
      <c r="W342" s="1085"/>
      <c r="X342" s="1085"/>
      <c r="Y342" s="1085"/>
      <c r="Z342" s="1081"/>
    </row>
    <row r="343" spans="1:26" ht="15.75" x14ac:dyDescent="0.25">
      <c r="A343" s="1072"/>
      <c r="B343" s="898" t="s">
        <v>320</v>
      </c>
      <c r="C343" s="898"/>
      <c r="D343" s="1164">
        <v>0</v>
      </c>
      <c r="E343" s="1164">
        <v>0</v>
      </c>
      <c r="F343" s="1145">
        <v>0</v>
      </c>
      <c r="G343" s="1165">
        <v>0</v>
      </c>
      <c r="H343" s="1146">
        <v>0</v>
      </c>
      <c r="I343" s="1146">
        <v>0</v>
      </c>
      <c r="J343" s="1146">
        <v>0</v>
      </c>
      <c r="K343" s="1081"/>
      <c r="L343" s="1081"/>
      <c r="M343" s="1081"/>
      <c r="N343" s="1081"/>
      <c r="O343" s="1088"/>
      <c r="P343" s="1081"/>
      <c r="Q343" s="1081"/>
      <c r="R343" s="1081"/>
      <c r="S343" s="1081"/>
      <c r="T343" s="1081"/>
      <c r="U343" s="1081"/>
      <c r="V343" s="1085"/>
      <c r="W343" s="1085"/>
      <c r="X343" s="1085"/>
      <c r="Y343" s="1085"/>
      <c r="Z343" s="1081"/>
    </row>
    <row r="344" spans="1:26" ht="15.75" x14ac:dyDescent="0.25">
      <c r="A344" s="1072"/>
      <c r="B344" s="1098"/>
      <c r="C344" s="1081"/>
      <c r="D344" s="1081"/>
      <c r="E344" s="1085"/>
      <c r="F344" s="1085"/>
      <c r="G344" s="1085"/>
      <c r="H344" s="1085"/>
      <c r="I344" s="1085"/>
      <c r="J344" s="1081"/>
      <c r="K344" s="1081"/>
      <c r="L344" s="1081"/>
      <c r="M344" s="1081"/>
      <c r="N344" s="1081"/>
      <c r="O344" s="1088"/>
      <c r="P344" s="1081"/>
      <c r="Q344" s="1081"/>
      <c r="R344" s="1081"/>
      <c r="S344" s="1081"/>
      <c r="T344" s="1081"/>
      <c r="U344" s="1081"/>
      <c r="V344" s="1085"/>
      <c r="W344" s="1085"/>
      <c r="X344" s="1085"/>
      <c r="Y344" s="1085"/>
      <c r="Z344" s="1081"/>
    </row>
    <row r="345" spans="1:26" ht="20.25" x14ac:dyDescent="0.25">
      <c r="A345" s="802" t="s">
        <v>321</v>
      </c>
      <c r="B345" s="802"/>
      <c r="C345" s="802"/>
      <c r="D345" s="802"/>
      <c r="E345" s="802"/>
      <c r="F345" s="802"/>
      <c r="G345" s="802"/>
      <c r="H345" s="1081"/>
      <c r="I345" s="1081"/>
      <c r="J345" s="1081"/>
      <c r="K345" s="1081"/>
      <c r="L345" s="1081"/>
      <c r="M345" s="1081"/>
      <c r="N345" s="1081"/>
      <c r="O345" s="1088"/>
      <c r="P345" s="1081"/>
      <c r="Q345" s="1081"/>
      <c r="R345" s="1081"/>
      <c r="S345" s="1073"/>
      <c r="T345" s="1081"/>
      <c r="U345" s="1081"/>
      <c r="V345" s="1085"/>
      <c r="W345" s="1085"/>
      <c r="X345" s="1085"/>
      <c r="Y345" s="1085"/>
      <c r="Z345" s="1085"/>
    </row>
    <row r="346" spans="1:26" ht="15.75" x14ac:dyDescent="0.25">
      <c r="A346" s="1072"/>
      <c r="B346" s="1084" t="s">
        <v>322</v>
      </c>
      <c r="C346" s="1072"/>
      <c r="D346" s="1085"/>
      <c r="E346" s="1085"/>
      <c r="F346" s="1085"/>
      <c r="G346" s="1166"/>
      <c r="H346" s="1085"/>
      <c r="I346" s="1085"/>
      <c r="J346" s="1085"/>
      <c r="K346" s="1085"/>
      <c r="L346" s="1085"/>
      <c r="M346" s="1081"/>
      <c r="N346" s="1081"/>
      <c r="O346" s="1088"/>
      <c r="P346" s="1081"/>
      <c r="Q346" s="1081"/>
      <c r="R346" s="1081"/>
      <c r="S346" s="1081"/>
      <c r="T346" s="1081"/>
      <c r="U346" s="1081"/>
      <c r="V346" s="1081"/>
      <c r="W346" s="1081"/>
      <c r="X346" s="1081"/>
      <c r="Y346" s="1081"/>
      <c r="Z346" s="1081"/>
    </row>
    <row r="347" spans="1:26" x14ac:dyDescent="0.25">
      <c r="A347" s="1167"/>
      <c r="B347" s="891" t="s">
        <v>38</v>
      </c>
      <c r="C347" s="891"/>
      <c r="D347" s="891"/>
      <c r="E347" s="891"/>
      <c r="F347" s="891"/>
      <c r="G347" s="891" t="s">
        <v>100</v>
      </c>
      <c r="H347" s="891"/>
      <c r="I347" s="891"/>
      <c r="J347" s="891"/>
      <c r="K347" s="891"/>
      <c r="L347" s="891"/>
      <c r="M347" s="1167"/>
      <c r="N347" s="1167"/>
      <c r="O347" s="1168"/>
      <c r="P347" s="1167"/>
      <c r="Q347" s="1167"/>
      <c r="R347" s="1167"/>
      <c r="S347" s="1167"/>
      <c r="T347" s="1167"/>
      <c r="U347" s="1167"/>
      <c r="V347" s="1167"/>
      <c r="W347" s="1167"/>
      <c r="X347" s="1167"/>
      <c r="Y347" s="1167"/>
      <c r="Z347" s="1167"/>
    </row>
    <row r="348" spans="1:26" ht="30" x14ac:dyDescent="0.25">
      <c r="A348" s="1072" t="s">
        <v>323</v>
      </c>
      <c r="B348" s="891"/>
      <c r="C348" s="891"/>
      <c r="D348" s="891"/>
      <c r="E348" s="891"/>
      <c r="F348" s="891"/>
      <c r="G348" s="1163" t="s">
        <v>324</v>
      </c>
      <c r="H348" s="1163" t="s">
        <v>325</v>
      </c>
      <c r="I348" s="1163" t="s">
        <v>326</v>
      </c>
      <c r="J348" s="1163" t="s">
        <v>327</v>
      </c>
      <c r="K348" s="1163" t="s">
        <v>328</v>
      </c>
      <c r="L348" s="1163" t="s">
        <v>15</v>
      </c>
      <c r="M348" s="1167"/>
      <c r="N348" s="1167"/>
      <c r="O348" s="1168"/>
      <c r="P348" s="1167"/>
      <c r="Q348" s="1167"/>
      <c r="R348" s="1167"/>
      <c r="S348" s="1167"/>
      <c r="T348" s="1167"/>
      <c r="U348" s="1167"/>
      <c r="V348" s="1167"/>
      <c r="W348" s="1167"/>
      <c r="X348" s="1167"/>
      <c r="Y348" s="1167"/>
      <c r="Z348" s="1167"/>
    </row>
    <row r="349" spans="1:26" x14ac:dyDescent="0.25">
      <c r="A349" s="1167"/>
      <c r="B349" s="892" t="s">
        <v>329</v>
      </c>
      <c r="C349" s="892"/>
      <c r="D349" s="892"/>
      <c r="E349" s="892"/>
      <c r="F349" s="892"/>
      <c r="G349" s="1169">
        <v>1</v>
      </c>
      <c r="H349" s="1169">
        <v>2</v>
      </c>
      <c r="I349" s="1169">
        <v>18</v>
      </c>
      <c r="J349" s="1169">
        <v>103</v>
      </c>
      <c r="K349" s="1169">
        <v>144</v>
      </c>
      <c r="L349" s="1170">
        <v>268</v>
      </c>
      <c r="M349" s="1167"/>
      <c r="N349" s="1167"/>
      <c r="O349" s="1168"/>
      <c r="P349" s="1167"/>
      <c r="Q349" s="1167"/>
      <c r="R349" s="1167"/>
      <c r="S349" s="1167"/>
      <c r="T349" s="1167"/>
      <c r="U349" s="1167"/>
      <c r="V349" s="1167"/>
      <c r="W349" s="1167"/>
      <c r="X349" s="1167"/>
      <c r="Y349" s="1167"/>
      <c r="Z349" s="1167"/>
    </row>
    <row r="350" spans="1:26" x14ac:dyDescent="0.25">
      <c r="A350" s="1167"/>
      <c r="B350" s="893" t="s">
        <v>330</v>
      </c>
      <c r="C350" s="893"/>
      <c r="D350" s="893"/>
      <c r="E350" s="893"/>
      <c r="F350" s="893"/>
      <c r="G350" s="1171">
        <v>1</v>
      </c>
      <c r="H350" s="1171">
        <v>2</v>
      </c>
      <c r="I350" s="1171">
        <v>18</v>
      </c>
      <c r="J350" s="1171">
        <v>103</v>
      </c>
      <c r="K350" s="1171">
        <v>142</v>
      </c>
      <c r="L350" s="1172">
        <v>266</v>
      </c>
      <c r="M350" s="1167"/>
      <c r="N350" s="1167"/>
      <c r="O350" s="1168"/>
      <c r="P350" s="1167"/>
      <c r="Q350" s="1167"/>
      <c r="R350" s="1167"/>
      <c r="S350" s="1167"/>
      <c r="T350" s="1167"/>
      <c r="U350" s="1167"/>
      <c r="V350" s="1167"/>
      <c r="W350" s="1167"/>
      <c r="X350" s="1167"/>
      <c r="Y350" s="1167"/>
      <c r="Z350" s="1167"/>
    </row>
    <row r="351" spans="1:26" x14ac:dyDescent="0.25">
      <c r="A351" s="1082"/>
      <c r="B351" s="878" t="s">
        <v>331</v>
      </c>
      <c r="C351" s="878"/>
      <c r="D351" s="878"/>
      <c r="E351" s="878"/>
      <c r="F351" s="878"/>
      <c r="G351" s="1173">
        <v>1</v>
      </c>
      <c r="H351" s="1173">
        <v>2</v>
      </c>
      <c r="I351" s="1173">
        <v>11</v>
      </c>
      <c r="J351" s="1173">
        <v>34</v>
      </c>
      <c r="K351" s="1173">
        <v>54</v>
      </c>
      <c r="L351" s="1174">
        <v>102</v>
      </c>
      <c r="M351" s="1167"/>
      <c r="N351" s="1167"/>
      <c r="O351" s="1168"/>
      <c r="P351" s="1167"/>
      <c r="Q351" s="1167"/>
      <c r="R351" s="1167"/>
      <c r="S351" s="1167"/>
      <c r="T351" s="1167"/>
      <c r="U351" s="1167"/>
      <c r="V351" s="1167"/>
      <c r="W351" s="1167"/>
      <c r="X351" s="1167"/>
      <c r="Y351" s="1167"/>
      <c r="Z351" s="1167"/>
    </row>
    <row r="352" spans="1:26" x14ac:dyDescent="0.25">
      <c r="A352" s="1082"/>
      <c r="B352" s="880" t="s">
        <v>332</v>
      </c>
      <c r="C352" s="880"/>
      <c r="D352" s="880"/>
      <c r="E352" s="880"/>
      <c r="F352" s="880"/>
      <c r="G352" s="1173">
        <v>0</v>
      </c>
      <c r="H352" s="1173">
        <v>0</v>
      </c>
      <c r="I352" s="1173">
        <v>7</v>
      </c>
      <c r="J352" s="1173">
        <v>69</v>
      </c>
      <c r="K352" s="1173">
        <v>87</v>
      </c>
      <c r="L352" s="1174">
        <v>163</v>
      </c>
      <c r="M352" s="1167"/>
      <c r="N352" s="1167"/>
      <c r="O352" s="1168"/>
      <c r="P352" s="1167"/>
      <c r="Q352" s="1167"/>
      <c r="R352" s="1167"/>
      <c r="S352" s="1167"/>
      <c r="T352" s="1167"/>
      <c r="U352" s="1167"/>
      <c r="V352" s="1167"/>
      <c r="W352" s="1167"/>
      <c r="X352" s="1167"/>
      <c r="Y352" s="1167"/>
      <c r="Z352" s="1167"/>
    </row>
    <row r="353" spans="1:15" x14ac:dyDescent="0.25">
      <c r="A353" s="1082"/>
      <c r="B353" s="880" t="s">
        <v>333</v>
      </c>
      <c r="C353" s="880"/>
      <c r="D353" s="880"/>
      <c r="E353" s="880"/>
      <c r="F353" s="880"/>
      <c r="G353" s="1173">
        <v>0</v>
      </c>
      <c r="H353" s="1173">
        <v>0</v>
      </c>
      <c r="I353" s="1173">
        <v>0</v>
      </c>
      <c r="J353" s="1173">
        <v>0</v>
      </c>
      <c r="K353" s="1173">
        <v>1</v>
      </c>
      <c r="L353" s="1174">
        <v>1</v>
      </c>
      <c r="M353" s="1167"/>
      <c r="N353" s="1167"/>
      <c r="O353" s="1168"/>
    </row>
    <row r="354" spans="1:15" x14ac:dyDescent="0.25">
      <c r="A354" s="1082"/>
      <c r="B354" s="880" t="s">
        <v>334</v>
      </c>
      <c r="C354" s="880"/>
      <c r="D354" s="880"/>
      <c r="E354" s="880"/>
      <c r="F354" s="880"/>
      <c r="G354" s="1173">
        <v>0</v>
      </c>
      <c r="H354" s="1173">
        <v>0</v>
      </c>
      <c r="I354" s="1173">
        <v>0</v>
      </c>
      <c r="J354" s="1173">
        <v>0</v>
      </c>
      <c r="K354" s="1173">
        <v>0</v>
      </c>
      <c r="L354" s="1174">
        <v>0</v>
      </c>
      <c r="M354" s="1167"/>
      <c r="N354" s="1167"/>
      <c r="O354" s="1168"/>
    </row>
    <row r="355" spans="1:15" x14ac:dyDescent="0.25">
      <c r="A355" s="1082"/>
      <c r="B355" s="880" t="s">
        <v>335</v>
      </c>
      <c r="C355" s="880"/>
      <c r="D355" s="880"/>
      <c r="E355" s="880"/>
      <c r="F355" s="880"/>
      <c r="G355" s="1173">
        <v>0</v>
      </c>
      <c r="H355" s="1173">
        <v>0</v>
      </c>
      <c r="I355" s="1173">
        <v>0</v>
      </c>
      <c r="J355" s="1173">
        <v>0</v>
      </c>
      <c r="K355" s="1173">
        <v>0</v>
      </c>
      <c r="L355" s="1174">
        <v>0</v>
      </c>
      <c r="M355" s="1167"/>
      <c r="N355" s="1167"/>
      <c r="O355" s="1168"/>
    </row>
    <row r="356" spans="1:15" x14ac:dyDescent="0.25">
      <c r="A356" s="1082"/>
      <c r="B356" s="893" t="s">
        <v>336</v>
      </c>
      <c r="C356" s="893"/>
      <c r="D356" s="893"/>
      <c r="E356" s="893"/>
      <c r="F356" s="893"/>
      <c r="G356" s="1171">
        <v>0</v>
      </c>
      <c r="H356" s="1171">
        <v>0</v>
      </c>
      <c r="I356" s="1171">
        <v>0</v>
      </c>
      <c r="J356" s="1171">
        <v>0</v>
      </c>
      <c r="K356" s="1171">
        <v>2</v>
      </c>
      <c r="L356" s="1172">
        <v>2</v>
      </c>
      <c r="M356" s="1167"/>
      <c r="N356" s="1167"/>
      <c r="O356" s="1168"/>
    </row>
    <row r="357" spans="1:15" x14ac:dyDescent="0.25">
      <c r="A357" s="1082"/>
      <c r="B357" s="878" t="s">
        <v>337</v>
      </c>
      <c r="C357" s="878"/>
      <c r="D357" s="878"/>
      <c r="E357" s="878"/>
      <c r="F357" s="878"/>
      <c r="G357" s="1173">
        <v>0</v>
      </c>
      <c r="H357" s="1173">
        <v>0</v>
      </c>
      <c r="I357" s="1173">
        <v>0</v>
      </c>
      <c r="J357" s="1173">
        <v>0</v>
      </c>
      <c r="K357" s="1173">
        <v>0</v>
      </c>
      <c r="L357" s="1175">
        <v>0</v>
      </c>
      <c r="M357" s="1167"/>
      <c r="N357" s="1167"/>
      <c r="O357" s="1168"/>
    </row>
    <row r="358" spans="1:15" x14ac:dyDescent="0.25">
      <c r="A358" s="1082"/>
      <c r="B358" s="878" t="s">
        <v>338</v>
      </c>
      <c r="C358" s="878"/>
      <c r="D358" s="878"/>
      <c r="E358" s="878"/>
      <c r="F358" s="878"/>
      <c r="G358" s="1176">
        <v>0</v>
      </c>
      <c r="H358" s="1176">
        <v>0</v>
      </c>
      <c r="I358" s="1177">
        <v>0</v>
      </c>
      <c r="J358" s="1177">
        <v>0</v>
      </c>
      <c r="K358" s="1177">
        <v>1</v>
      </c>
      <c r="L358" s="1175">
        <v>1</v>
      </c>
      <c r="M358" s="1167"/>
      <c r="N358" s="1167"/>
      <c r="O358" s="1168"/>
    </row>
    <row r="359" spans="1:15" x14ac:dyDescent="0.25">
      <c r="A359" s="1082"/>
      <c r="B359" s="878" t="s">
        <v>339</v>
      </c>
      <c r="C359" s="878"/>
      <c r="D359" s="878"/>
      <c r="E359" s="878"/>
      <c r="F359" s="878"/>
      <c r="G359" s="1177">
        <v>0</v>
      </c>
      <c r="H359" s="1177">
        <v>0</v>
      </c>
      <c r="I359" s="1176">
        <v>0</v>
      </c>
      <c r="J359" s="1176">
        <v>0</v>
      </c>
      <c r="K359" s="1178">
        <v>1</v>
      </c>
      <c r="L359" s="1175">
        <v>1</v>
      </c>
      <c r="M359" s="1167"/>
      <c r="N359" s="1167"/>
      <c r="O359" s="1168"/>
    </row>
    <row r="360" spans="1:15" ht="15.75" x14ac:dyDescent="0.25">
      <c r="A360" s="1072"/>
      <c r="B360" s="1084"/>
      <c r="C360" s="1085"/>
      <c r="D360" s="1085"/>
      <c r="E360" s="1085"/>
      <c r="F360" s="1085"/>
      <c r="G360" s="1085"/>
      <c r="H360" s="1085"/>
      <c r="I360" s="1085"/>
      <c r="J360" s="1085"/>
      <c r="K360" s="1085"/>
      <c r="L360" s="1085"/>
      <c r="M360" s="1081"/>
      <c r="N360" s="1081"/>
      <c r="O360" s="1088"/>
    </row>
    <row r="361" spans="1:15" x14ac:dyDescent="0.25">
      <c r="A361" s="1082" t="s">
        <v>340</v>
      </c>
      <c r="B361" s="1179" t="s">
        <v>341</v>
      </c>
      <c r="C361" s="1180"/>
      <c r="D361" s="1180"/>
      <c r="E361" s="1180"/>
      <c r="F361" s="1180"/>
      <c r="G361" s="1123"/>
      <c r="H361" s="1167"/>
      <c r="I361" s="1181"/>
      <c r="J361" s="1181"/>
      <c r="K361" s="1181"/>
      <c r="L361" s="1074"/>
      <c r="M361" s="1167"/>
      <c r="N361" s="1167"/>
      <c r="O361" s="1167"/>
    </row>
    <row r="362" spans="1:15" x14ac:dyDescent="0.25">
      <c r="A362" s="1082"/>
      <c r="B362" s="879" t="s">
        <v>342</v>
      </c>
      <c r="C362" s="879"/>
      <c r="D362" s="879"/>
      <c r="E362" s="879"/>
      <c r="F362" s="879"/>
      <c r="G362" s="879" t="s">
        <v>100</v>
      </c>
      <c r="H362" s="879"/>
      <c r="I362" s="879"/>
      <c r="J362" s="879"/>
      <c r="K362" s="879"/>
      <c r="L362" s="879"/>
      <c r="M362" s="1167"/>
      <c r="N362" s="1167"/>
      <c r="O362" s="1168"/>
    </row>
    <row r="363" spans="1:15" ht="30" x14ac:dyDescent="0.25">
      <c r="A363" s="1072"/>
      <c r="B363" s="879"/>
      <c r="C363" s="879"/>
      <c r="D363" s="879"/>
      <c r="E363" s="879"/>
      <c r="F363" s="879"/>
      <c r="G363" s="1143" t="s">
        <v>324</v>
      </c>
      <c r="H363" s="1143" t="s">
        <v>325</v>
      </c>
      <c r="I363" s="1143" t="s">
        <v>326</v>
      </c>
      <c r="J363" s="1143" t="s">
        <v>327</v>
      </c>
      <c r="K363" s="1143" t="s">
        <v>328</v>
      </c>
      <c r="L363" s="1143" t="s">
        <v>15</v>
      </c>
      <c r="M363" s="1167"/>
      <c r="N363" s="1167"/>
      <c r="O363" s="1168"/>
    </row>
    <row r="364" spans="1:15" x14ac:dyDescent="0.25">
      <c r="A364" s="1182"/>
      <c r="B364" s="880" t="s">
        <v>343</v>
      </c>
      <c r="C364" s="880"/>
      <c r="D364" s="880"/>
      <c r="E364" s="880"/>
      <c r="F364" s="880"/>
      <c r="G364" s="1183">
        <v>0</v>
      </c>
      <c r="H364" s="1183">
        <v>0</v>
      </c>
      <c r="I364" s="1183">
        <v>0</v>
      </c>
      <c r="J364" s="1183">
        <v>0</v>
      </c>
      <c r="K364" s="1183">
        <v>0</v>
      </c>
      <c r="L364" s="1175">
        <v>0</v>
      </c>
      <c r="M364" s="1168"/>
      <c r="N364" s="1168"/>
      <c r="O364" s="1168"/>
    </row>
    <row r="365" spans="1:15" x14ac:dyDescent="0.25">
      <c r="A365" s="1182"/>
      <c r="B365" s="880" t="s">
        <v>344</v>
      </c>
      <c r="C365" s="880"/>
      <c r="D365" s="880"/>
      <c r="E365" s="880"/>
      <c r="F365" s="880"/>
      <c r="G365" s="1183">
        <v>0</v>
      </c>
      <c r="H365" s="1183">
        <v>0</v>
      </c>
      <c r="I365" s="1183">
        <v>0</v>
      </c>
      <c r="J365" s="1183">
        <v>0</v>
      </c>
      <c r="K365" s="1183">
        <v>0</v>
      </c>
      <c r="L365" s="1175">
        <v>0</v>
      </c>
      <c r="M365" s="1168"/>
      <c r="N365" s="1168"/>
      <c r="O365" s="1168"/>
    </row>
    <row r="366" spans="1:15" ht="15.75" x14ac:dyDescent="0.25">
      <c r="A366" s="1072"/>
      <c r="B366" s="1167"/>
      <c r="C366" s="1167"/>
      <c r="D366" s="1167"/>
      <c r="E366" s="1167"/>
      <c r="F366" s="1167"/>
      <c r="G366" s="1167"/>
      <c r="H366" s="1167"/>
      <c r="I366" s="1167"/>
      <c r="J366" s="1167"/>
      <c r="K366" s="1167"/>
      <c r="L366" s="1167"/>
      <c r="M366" s="1167"/>
      <c r="N366" s="1167"/>
      <c r="O366" s="1184"/>
    </row>
    <row r="367" spans="1:15" ht="15.75" x14ac:dyDescent="0.25">
      <c r="A367" s="1072" t="s">
        <v>345</v>
      </c>
      <c r="B367" s="1185" t="s">
        <v>346</v>
      </c>
      <c r="C367" s="1167"/>
      <c r="D367" s="1167"/>
      <c r="E367" s="1167"/>
      <c r="F367" s="1167"/>
      <c r="G367" s="1123"/>
      <c r="H367" s="1167"/>
      <c r="I367" s="1167"/>
      <c r="J367" s="1167"/>
      <c r="K367" s="1167"/>
      <c r="L367" s="1167"/>
      <c r="M367" s="1167"/>
      <c r="N367" s="1167"/>
      <c r="O367" s="1184"/>
    </row>
    <row r="368" spans="1:15" x14ac:dyDescent="0.25">
      <c r="A368" s="1167"/>
      <c r="B368" s="879" t="s">
        <v>38</v>
      </c>
      <c r="C368" s="879"/>
      <c r="D368" s="879"/>
      <c r="E368" s="879"/>
      <c r="F368" s="879"/>
      <c r="G368" s="879" t="s">
        <v>100</v>
      </c>
      <c r="H368" s="879"/>
      <c r="I368" s="879"/>
      <c r="J368" s="879"/>
      <c r="K368" s="879"/>
      <c r="L368" s="879"/>
      <c r="M368" s="879"/>
      <c r="N368" s="879"/>
      <c r="O368" s="1168"/>
    </row>
    <row r="369" spans="1:18" ht="45" x14ac:dyDescent="0.25">
      <c r="A369" s="1167"/>
      <c r="B369" s="879"/>
      <c r="C369" s="879"/>
      <c r="D369" s="879"/>
      <c r="E369" s="879"/>
      <c r="F369" s="879"/>
      <c r="G369" s="1143" t="s">
        <v>324</v>
      </c>
      <c r="H369" s="1143" t="s">
        <v>325</v>
      </c>
      <c r="I369" s="1143" t="s">
        <v>326</v>
      </c>
      <c r="J369" s="1143" t="s">
        <v>347</v>
      </c>
      <c r="K369" s="1143" t="s">
        <v>348</v>
      </c>
      <c r="L369" s="1143" t="s">
        <v>349</v>
      </c>
      <c r="M369" s="1143" t="s">
        <v>328</v>
      </c>
      <c r="N369" s="1143" t="s">
        <v>15</v>
      </c>
      <c r="O369" s="1168"/>
      <c r="P369" s="1167"/>
      <c r="Q369" s="1167"/>
      <c r="R369" s="1167"/>
    </row>
    <row r="370" spans="1:18" x14ac:dyDescent="0.25">
      <c r="A370" s="1167"/>
      <c r="B370" s="881" t="s">
        <v>350</v>
      </c>
      <c r="C370" s="881"/>
      <c r="D370" s="881"/>
      <c r="E370" s="881"/>
      <c r="F370" s="881"/>
      <c r="G370" s="1186"/>
      <c r="H370" s="1187"/>
      <c r="I370" s="1187"/>
      <c r="J370" s="1187"/>
      <c r="K370" s="1188"/>
      <c r="L370" s="1187"/>
      <c r="M370" s="1187"/>
      <c r="N370" s="1189"/>
      <c r="O370" s="1168"/>
      <c r="P370" s="1167"/>
      <c r="Q370" s="1167"/>
      <c r="R370" s="1167"/>
    </row>
    <row r="371" spans="1:18" x14ac:dyDescent="0.25">
      <c r="A371" s="1190"/>
      <c r="B371" s="880" t="s">
        <v>351</v>
      </c>
      <c r="C371" s="880"/>
      <c r="D371" s="880"/>
      <c r="E371" s="880"/>
      <c r="F371" s="880"/>
      <c r="G371" s="1183">
        <v>0</v>
      </c>
      <c r="H371" s="1183">
        <v>0</v>
      </c>
      <c r="I371" s="1183">
        <v>0</v>
      </c>
      <c r="J371" s="1183">
        <v>1</v>
      </c>
      <c r="K371" s="1183">
        <v>0</v>
      </c>
      <c r="L371" s="1183">
        <v>1</v>
      </c>
      <c r="M371" s="1183">
        <v>1</v>
      </c>
      <c r="N371" s="1191">
        <v>3</v>
      </c>
      <c r="O371" s="1192"/>
      <c r="P371" s="1190"/>
      <c r="Q371" s="1190"/>
      <c r="R371" s="1190"/>
    </row>
    <row r="372" spans="1:18" ht="15.75" x14ac:dyDescent="0.25">
      <c r="A372" s="1193"/>
      <c r="B372" s="1167"/>
      <c r="C372" s="1167"/>
      <c r="D372" s="1167"/>
      <c r="E372" s="1167"/>
      <c r="F372" s="1167"/>
      <c r="G372" s="1167"/>
      <c r="H372" s="1167"/>
      <c r="I372" s="1167"/>
      <c r="J372" s="1167"/>
      <c r="K372" s="1167"/>
      <c r="L372" s="1167"/>
      <c r="M372" s="1167"/>
      <c r="N372" s="1167"/>
      <c r="O372" s="1184"/>
      <c r="P372" s="1167"/>
      <c r="Q372" s="1167"/>
      <c r="R372" s="1167"/>
    </row>
    <row r="373" spans="1:18" ht="15.75" x14ac:dyDescent="0.25">
      <c r="A373" s="1072" t="s">
        <v>352</v>
      </c>
      <c r="B373" s="1194" t="s">
        <v>353</v>
      </c>
      <c r="C373" s="1072"/>
      <c r="D373" s="1195"/>
      <c r="E373" s="1196"/>
      <c r="F373" s="1197"/>
      <c r="G373" s="1123"/>
      <c r="H373" s="1180"/>
      <c r="I373" s="1180"/>
      <c r="J373" s="1198"/>
      <c r="K373" s="1199"/>
      <c r="L373" s="1199"/>
      <c r="M373" s="1199"/>
      <c r="N373" s="1200"/>
      <c r="O373" s="1192"/>
      <c r="P373" s="1190"/>
      <c r="Q373" s="1190"/>
      <c r="R373" s="1190"/>
    </row>
    <row r="374" spans="1:18" x14ac:dyDescent="0.25">
      <c r="A374" s="1190"/>
      <c r="B374" s="882" t="s">
        <v>354</v>
      </c>
      <c r="C374" s="883"/>
      <c r="D374" s="883"/>
      <c r="E374" s="883"/>
      <c r="F374" s="884"/>
      <c r="G374" s="888" t="s">
        <v>100</v>
      </c>
      <c r="H374" s="889"/>
      <c r="I374" s="889"/>
      <c r="J374" s="889"/>
      <c r="K374" s="889"/>
      <c r="L374" s="889"/>
      <c r="M374" s="889"/>
      <c r="N374" s="890"/>
      <c r="O374" s="1192"/>
      <c r="P374" s="1190"/>
      <c r="Q374" s="1190"/>
      <c r="R374" s="1190"/>
    </row>
    <row r="375" spans="1:18" ht="45" x14ac:dyDescent="0.25">
      <c r="A375" s="1072"/>
      <c r="B375" s="885"/>
      <c r="C375" s="886"/>
      <c r="D375" s="886"/>
      <c r="E375" s="886"/>
      <c r="F375" s="887"/>
      <c r="G375" s="1143" t="s">
        <v>324</v>
      </c>
      <c r="H375" s="1143" t="s">
        <v>325</v>
      </c>
      <c r="I375" s="1143" t="s">
        <v>326</v>
      </c>
      <c r="J375" s="1143" t="s">
        <v>355</v>
      </c>
      <c r="K375" s="1143" t="s">
        <v>356</v>
      </c>
      <c r="L375" s="1143" t="s">
        <v>349</v>
      </c>
      <c r="M375" s="1143" t="s">
        <v>328</v>
      </c>
      <c r="N375" s="1143" t="s">
        <v>15</v>
      </c>
      <c r="O375" s="1192"/>
      <c r="P375" s="1190"/>
      <c r="Q375" s="1190"/>
      <c r="R375" s="1190"/>
    </row>
    <row r="376" spans="1:18" x14ac:dyDescent="0.25">
      <c r="A376" s="1190"/>
      <c r="B376" s="875" t="s">
        <v>343</v>
      </c>
      <c r="C376" s="876"/>
      <c r="D376" s="876"/>
      <c r="E376" s="876"/>
      <c r="F376" s="877"/>
      <c r="G376" s="1183">
        <v>0</v>
      </c>
      <c r="H376" s="1183">
        <v>0</v>
      </c>
      <c r="I376" s="1183">
        <v>0</v>
      </c>
      <c r="J376" s="1183">
        <v>0</v>
      </c>
      <c r="K376" s="1183">
        <v>0</v>
      </c>
      <c r="L376" s="1183">
        <v>0</v>
      </c>
      <c r="M376" s="1183">
        <v>0</v>
      </c>
      <c r="N376" s="1191">
        <v>0</v>
      </c>
      <c r="O376" s="1192"/>
      <c r="P376" s="1190"/>
      <c r="Q376" s="1190"/>
      <c r="R376" s="1190"/>
    </row>
    <row r="377" spans="1:18" x14ac:dyDescent="0.25">
      <c r="A377" s="1190"/>
      <c r="B377" s="875" t="s">
        <v>357</v>
      </c>
      <c r="C377" s="876"/>
      <c r="D377" s="876"/>
      <c r="E377" s="876"/>
      <c r="F377" s="877"/>
      <c r="G377" s="1183">
        <v>0</v>
      </c>
      <c r="H377" s="1183">
        <v>0</v>
      </c>
      <c r="I377" s="1183">
        <v>0</v>
      </c>
      <c r="J377" s="1183">
        <v>0</v>
      </c>
      <c r="K377" s="1183">
        <v>0</v>
      </c>
      <c r="L377" s="1183">
        <v>0</v>
      </c>
      <c r="M377" s="1183">
        <v>0</v>
      </c>
      <c r="N377" s="1191">
        <v>0</v>
      </c>
      <c r="O377" s="1192"/>
      <c r="P377" s="1190"/>
      <c r="Q377" s="1190"/>
      <c r="R377" s="1190"/>
    </row>
    <row r="378" spans="1:18" ht="15.75" x14ac:dyDescent="0.25">
      <c r="A378" s="1072"/>
      <c r="B378" s="1081"/>
      <c r="C378" s="1081"/>
      <c r="D378" s="1081"/>
      <c r="E378" s="1081"/>
      <c r="F378" s="1081"/>
      <c r="G378" s="1123"/>
      <c r="H378" s="1081"/>
      <c r="I378" s="1081"/>
      <c r="J378" s="1081"/>
      <c r="K378" s="1081"/>
      <c r="L378" s="1081"/>
      <c r="M378" s="1081"/>
      <c r="N378" s="1081"/>
      <c r="O378" s="1088"/>
      <c r="P378" s="1081"/>
      <c r="Q378" s="1081"/>
      <c r="R378" s="1081"/>
    </row>
    <row r="379" spans="1:18" ht="15.75" x14ac:dyDescent="0.25">
      <c r="A379" s="1072"/>
      <c r="B379" s="1084" t="s">
        <v>358</v>
      </c>
      <c r="C379" s="1072"/>
      <c r="D379" s="1081"/>
      <c r="E379" s="1081"/>
      <c r="F379" s="1081"/>
      <c r="G379" s="1081"/>
      <c r="H379" s="1081"/>
      <c r="I379" s="1081"/>
      <c r="J379" s="1081"/>
      <c r="K379" s="1081"/>
      <c r="L379" s="1081"/>
      <c r="M379" s="1081"/>
      <c r="N379" s="1081"/>
      <c r="O379" s="1088"/>
      <c r="P379" s="1081"/>
      <c r="Q379" s="1081"/>
      <c r="R379" s="1081"/>
    </row>
    <row r="380" spans="1:18" ht="15.75" x14ac:dyDescent="0.25">
      <c r="A380" s="1072" t="s">
        <v>359</v>
      </c>
      <c r="B380" s="860"/>
      <c r="C380" s="861"/>
      <c r="D380" s="861"/>
      <c r="E380" s="861"/>
      <c r="F380" s="862"/>
      <c r="G380" s="866" t="s">
        <v>100</v>
      </c>
      <c r="H380" s="867"/>
      <c r="I380" s="867"/>
      <c r="J380" s="868"/>
      <c r="K380" s="1167"/>
      <c r="L380" s="1081"/>
      <c r="M380" s="1081"/>
      <c r="N380" s="1101"/>
      <c r="O380" s="1201"/>
      <c r="P380" s="1073"/>
      <c r="Q380" s="1081"/>
      <c r="R380" s="1081"/>
    </row>
    <row r="381" spans="1:18" ht="30" x14ac:dyDescent="0.25">
      <c r="A381" s="1072"/>
      <c r="B381" s="863"/>
      <c r="C381" s="864"/>
      <c r="D381" s="864"/>
      <c r="E381" s="864"/>
      <c r="F381" s="865"/>
      <c r="G381" s="1143" t="s">
        <v>360</v>
      </c>
      <c r="H381" s="1143" t="s">
        <v>327</v>
      </c>
      <c r="I381" s="1143" t="s">
        <v>328</v>
      </c>
      <c r="J381" s="1143" t="s">
        <v>15</v>
      </c>
      <c r="K381" s="1167"/>
      <c r="L381" s="1081"/>
      <c r="M381" s="1081"/>
      <c r="N381" s="1101"/>
      <c r="O381" s="1201"/>
      <c r="P381" s="1073"/>
      <c r="Q381" s="1081"/>
      <c r="R381" s="1081"/>
    </row>
    <row r="382" spans="1:18" x14ac:dyDescent="0.25">
      <c r="A382" s="1167"/>
      <c r="B382" s="869" t="s">
        <v>361</v>
      </c>
      <c r="C382" s="870"/>
      <c r="D382" s="870"/>
      <c r="E382" s="870"/>
      <c r="F382" s="871"/>
      <c r="G382" s="1202">
        <v>4</v>
      </c>
      <c r="H382" s="1202">
        <v>11</v>
      </c>
      <c r="I382" s="1202">
        <v>4</v>
      </c>
      <c r="J382" s="1202">
        <v>19</v>
      </c>
      <c r="K382" s="1167"/>
      <c r="L382" s="1081"/>
      <c r="M382" s="1081"/>
      <c r="N382" s="1101"/>
      <c r="O382" s="1201"/>
      <c r="P382" s="1073"/>
      <c r="Q382" s="1081"/>
      <c r="R382" s="1081"/>
    </row>
    <row r="383" spans="1:18" x14ac:dyDescent="0.25">
      <c r="A383" s="1082"/>
      <c r="B383" s="872" t="s">
        <v>362</v>
      </c>
      <c r="C383" s="873"/>
      <c r="D383" s="873"/>
      <c r="E383" s="873"/>
      <c r="F383" s="874"/>
      <c r="G383" s="1173">
        <v>4</v>
      </c>
      <c r="H383" s="1173">
        <v>11</v>
      </c>
      <c r="I383" s="1173">
        <v>4</v>
      </c>
      <c r="J383" s="1203">
        <v>19</v>
      </c>
      <c r="K383" s="1167"/>
      <c r="L383" s="1081"/>
      <c r="M383" s="1081"/>
      <c r="N383" s="1101"/>
      <c r="O383" s="1201"/>
      <c r="P383" s="1073"/>
      <c r="Q383" s="1081"/>
      <c r="R383" s="1081"/>
    </row>
    <row r="384" spans="1:18" x14ac:dyDescent="0.25">
      <c r="A384" s="1082"/>
      <c r="B384" s="872" t="s">
        <v>363</v>
      </c>
      <c r="C384" s="873"/>
      <c r="D384" s="873"/>
      <c r="E384" s="873"/>
      <c r="F384" s="874"/>
      <c r="G384" s="1173">
        <v>0</v>
      </c>
      <c r="H384" s="1173">
        <v>0</v>
      </c>
      <c r="I384" s="1173">
        <v>0</v>
      </c>
      <c r="J384" s="1203">
        <v>0</v>
      </c>
      <c r="K384" s="1167"/>
      <c r="L384" s="1081"/>
      <c r="M384" s="1081"/>
      <c r="N384" s="1101"/>
      <c r="O384" s="1201"/>
      <c r="P384" s="1073"/>
      <c r="Q384" s="1081"/>
      <c r="R384" s="1081"/>
    </row>
    <row r="385" spans="1:20" x14ac:dyDescent="0.25">
      <c r="A385" s="1082"/>
      <c r="B385" s="872" t="s">
        <v>364</v>
      </c>
      <c r="C385" s="873"/>
      <c r="D385" s="873"/>
      <c r="E385" s="873"/>
      <c r="F385" s="874"/>
      <c r="G385" s="1173">
        <v>0</v>
      </c>
      <c r="H385" s="1173">
        <v>0</v>
      </c>
      <c r="I385" s="1173">
        <v>0</v>
      </c>
      <c r="J385" s="1203">
        <v>0</v>
      </c>
      <c r="K385" s="1167"/>
      <c r="L385" s="1081"/>
      <c r="M385" s="1081"/>
      <c r="N385" s="1101"/>
      <c r="O385" s="1201"/>
      <c r="P385" s="1073"/>
      <c r="Q385" s="1081"/>
      <c r="R385" s="1081"/>
      <c r="S385" s="1167"/>
      <c r="T385" s="1167"/>
    </row>
    <row r="386" spans="1:20" x14ac:dyDescent="0.25">
      <c r="A386" s="1082"/>
      <c r="B386" s="869" t="s">
        <v>365</v>
      </c>
      <c r="C386" s="870"/>
      <c r="D386" s="870"/>
      <c r="E386" s="870"/>
      <c r="F386" s="871"/>
      <c r="G386" s="1202">
        <v>0</v>
      </c>
      <c r="H386" s="1202">
        <v>0</v>
      </c>
      <c r="I386" s="1202">
        <v>0</v>
      </c>
      <c r="J386" s="1202">
        <v>0</v>
      </c>
      <c r="K386" s="1167"/>
      <c r="L386" s="1081"/>
      <c r="M386" s="1081"/>
      <c r="N386" s="1101"/>
      <c r="O386" s="1201"/>
      <c r="P386" s="1073"/>
      <c r="Q386" s="1081"/>
      <c r="R386" s="1081"/>
      <c r="S386" s="1167"/>
      <c r="T386" s="1167"/>
    </row>
    <row r="387" spans="1:20" x14ac:dyDescent="0.25">
      <c r="A387" s="1082"/>
      <c r="B387" s="841" t="s">
        <v>366</v>
      </c>
      <c r="C387" s="842"/>
      <c r="D387" s="842"/>
      <c r="E387" s="842"/>
      <c r="F387" s="843"/>
      <c r="G387" s="1173">
        <v>0</v>
      </c>
      <c r="H387" s="1173">
        <v>0</v>
      </c>
      <c r="I387" s="1173">
        <v>0</v>
      </c>
      <c r="J387" s="1203">
        <v>0</v>
      </c>
      <c r="K387" s="1167"/>
      <c r="L387" s="1081"/>
      <c r="M387" s="1081"/>
      <c r="N387" s="1101"/>
      <c r="O387" s="1201"/>
      <c r="P387" s="1073"/>
      <c r="Q387" s="1081"/>
      <c r="R387" s="1081"/>
      <c r="S387" s="1167"/>
      <c r="T387" s="1167"/>
    </row>
    <row r="388" spans="1:20" x14ac:dyDescent="0.25">
      <c r="A388" s="1082"/>
      <c r="B388" s="841" t="s">
        <v>367</v>
      </c>
      <c r="C388" s="842"/>
      <c r="D388" s="842"/>
      <c r="E388" s="842"/>
      <c r="F388" s="843"/>
      <c r="G388" s="1173">
        <v>0</v>
      </c>
      <c r="H388" s="1173">
        <v>0</v>
      </c>
      <c r="I388" s="1173">
        <v>0</v>
      </c>
      <c r="J388" s="1203">
        <v>0</v>
      </c>
      <c r="K388" s="1167"/>
      <c r="L388" s="1081"/>
      <c r="M388" s="1081"/>
      <c r="N388" s="1101"/>
      <c r="O388" s="1201"/>
      <c r="P388" s="1073"/>
      <c r="Q388" s="1081"/>
      <c r="R388" s="1081"/>
      <c r="S388" s="1167"/>
      <c r="T388" s="1167"/>
    </row>
    <row r="389" spans="1:20" x14ac:dyDescent="0.25">
      <c r="A389" s="1082"/>
      <c r="B389" s="841" t="s">
        <v>368</v>
      </c>
      <c r="C389" s="842"/>
      <c r="D389" s="842"/>
      <c r="E389" s="842"/>
      <c r="F389" s="843"/>
      <c r="G389" s="1173">
        <v>0</v>
      </c>
      <c r="H389" s="1173">
        <v>0</v>
      </c>
      <c r="I389" s="1173">
        <v>0</v>
      </c>
      <c r="J389" s="1203">
        <v>0</v>
      </c>
      <c r="K389" s="1167"/>
      <c r="L389" s="1081"/>
      <c r="M389" s="1081"/>
      <c r="N389" s="1101"/>
      <c r="O389" s="1201"/>
      <c r="P389" s="1073"/>
      <c r="Q389" s="1081"/>
      <c r="R389" s="1081"/>
      <c r="S389" s="1167"/>
      <c r="T389" s="1167"/>
    </row>
    <row r="390" spans="1:20" x14ac:dyDescent="0.25">
      <c r="A390" s="1082"/>
      <c r="B390" s="841" t="s">
        <v>369</v>
      </c>
      <c r="C390" s="842"/>
      <c r="D390" s="842"/>
      <c r="E390" s="842"/>
      <c r="F390" s="843"/>
      <c r="G390" s="1173">
        <v>0</v>
      </c>
      <c r="H390" s="1173">
        <v>0</v>
      </c>
      <c r="I390" s="1173">
        <v>0</v>
      </c>
      <c r="J390" s="1203">
        <v>0</v>
      </c>
      <c r="K390" s="1167"/>
      <c r="L390" s="1081"/>
      <c r="M390" s="1081"/>
      <c r="N390" s="1101"/>
      <c r="O390" s="1201"/>
      <c r="P390" s="1073"/>
      <c r="Q390" s="1081"/>
      <c r="R390" s="1081"/>
      <c r="S390" s="1167"/>
      <c r="T390" s="1167"/>
    </row>
    <row r="391" spans="1:20" x14ac:dyDescent="0.25">
      <c r="A391" s="1082"/>
      <c r="B391" s="841" t="s">
        <v>370</v>
      </c>
      <c r="C391" s="842"/>
      <c r="D391" s="842"/>
      <c r="E391" s="842"/>
      <c r="F391" s="843"/>
      <c r="G391" s="1173">
        <v>0</v>
      </c>
      <c r="H391" s="1173">
        <v>0</v>
      </c>
      <c r="I391" s="1173">
        <v>0</v>
      </c>
      <c r="J391" s="1203">
        <v>0</v>
      </c>
      <c r="K391" s="1167"/>
      <c r="L391" s="1081"/>
      <c r="M391" s="1081"/>
      <c r="N391" s="1101"/>
      <c r="O391" s="1201"/>
      <c r="P391" s="1073"/>
      <c r="Q391" s="1081"/>
      <c r="R391" s="1081"/>
      <c r="S391" s="1167"/>
      <c r="T391" s="1167"/>
    </row>
    <row r="392" spans="1:20" x14ac:dyDescent="0.25">
      <c r="A392" s="1082"/>
      <c r="B392" s="841" t="s">
        <v>371</v>
      </c>
      <c r="C392" s="842"/>
      <c r="D392" s="842"/>
      <c r="E392" s="842"/>
      <c r="F392" s="843"/>
      <c r="G392" s="1173">
        <v>0</v>
      </c>
      <c r="H392" s="1173">
        <v>0</v>
      </c>
      <c r="I392" s="1173">
        <v>0</v>
      </c>
      <c r="J392" s="1203">
        <v>0</v>
      </c>
      <c r="K392" s="1167"/>
      <c r="L392" s="1081"/>
      <c r="M392" s="1081"/>
      <c r="N392" s="1101"/>
      <c r="O392" s="1201"/>
      <c r="P392" s="1073"/>
      <c r="Q392" s="1081"/>
      <c r="R392" s="1081"/>
      <c r="S392" s="1167"/>
      <c r="T392" s="1167"/>
    </row>
    <row r="393" spans="1:20" ht="15.75" x14ac:dyDescent="0.25">
      <c r="A393" s="1072"/>
      <c r="B393" s="1081"/>
      <c r="C393" s="1081"/>
      <c r="D393" s="1081"/>
      <c r="E393" s="1081"/>
      <c r="F393" s="1081"/>
      <c r="G393" s="1081"/>
      <c r="H393" s="1081"/>
      <c r="I393" s="1081"/>
      <c r="J393" s="1081"/>
      <c r="K393" s="1081"/>
      <c r="L393" s="1081"/>
      <c r="M393" s="1081"/>
      <c r="N393" s="1081"/>
      <c r="O393" s="1088"/>
      <c r="P393" s="1081"/>
      <c r="Q393" s="1081"/>
      <c r="R393" s="1081"/>
      <c r="S393" s="1081"/>
      <c r="T393" s="1081"/>
    </row>
    <row r="394" spans="1:20" ht="15.75" x14ac:dyDescent="0.25">
      <c r="A394" s="1082"/>
      <c r="B394" s="1204" t="s">
        <v>372</v>
      </c>
      <c r="C394" s="1205"/>
      <c r="D394" s="1072"/>
      <c r="E394" s="1206"/>
      <c r="F394" s="1207"/>
      <c r="G394" s="1123"/>
      <c r="H394" s="1207"/>
      <c r="I394" s="1207"/>
      <c r="J394" s="1207"/>
      <c r="K394" s="1167"/>
      <c r="L394" s="1081"/>
      <c r="M394" s="1081"/>
      <c r="N394" s="1101"/>
      <c r="O394" s="1100"/>
      <c r="P394" s="1073"/>
      <c r="Q394" s="1081"/>
      <c r="R394" s="1081"/>
      <c r="S394" s="1167"/>
      <c r="T394" s="1167"/>
    </row>
    <row r="395" spans="1:20" ht="25.5" x14ac:dyDescent="0.25">
      <c r="A395" s="1072" t="s">
        <v>373</v>
      </c>
      <c r="B395" s="844" t="s">
        <v>354</v>
      </c>
      <c r="C395" s="845"/>
      <c r="D395" s="845"/>
      <c r="E395" s="845"/>
      <c r="F395" s="846"/>
      <c r="G395" s="1208" t="s">
        <v>374</v>
      </c>
      <c r="H395" s="1208" t="s">
        <v>327</v>
      </c>
      <c r="I395" s="1208" t="s">
        <v>328</v>
      </c>
      <c r="J395" s="1208" t="s">
        <v>15</v>
      </c>
      <c r="K395" s="1167"/>
      <c r="L395" s="1081"/>
      <c r="M395" s="1081"/>
      <c r="N395" s="1101"/>
      <c r="O395" s="1201"/>
      <c r="P395" s="1073"/>
      <c r="Q395" s="1081"/>
      <c r="R395" s="1081"/>
      <c r="S395" s="1167"/>
      <c r="T395" s="1167"/>
    </row>
    <row r="396" spans="1:20" x14ac:dyDescent="0.25">
      <c r="A396" s="1082"/>
      <c r="B396" s="847" t="s">
        <v>375</v>
      </c>
      <c r="C396" s="848"/>
      <c r="D396" s="848"/>
      <c r="E396" s="848"/>
      <c r="F396" s="849"/>
      <c r="G396" s="1176">
        <v>0</v>
      </c>
      <c r="H396" s="1176">
        <v>0</v>
      </c>
      <c r="I396" s="1176">
        <v>0</v>
      </c>
      <c r="J396" s="1203">
        <v>0</v>
      </c>
      <c r="K396" s="1167"/>
      <c r="L396" s="1081"/>
      <c r="M396" s="1081"/>
      <c r="N396" s="1101"/>
      <c r="O396" s="1201"/>
      <c r="P396" s="1073"/>
      <c r="Q396" s="1081"/>
      <c r="R396" s="1081"/>
      <c r="S396" s="1167"/>
      <c r="T396" s="1167"/>
    </row>
    <row r="397" spans="1:20" x14ac:dyDescent="0.25">
      <c r="A397" s="1082"/>
      <c r="B397" s="847" t="s">
        <v>376</v>
      </c>
      <c r="C397" s="848"/>
      <c r="D397" s="848"/>
      <c r="E397" s="848"/>
      <c r="F397" s="849"/>
      <c r="G397" s="1176">
        <v>0</v>
      </c>
      <c r="H397" s="1176">
        <v>0</v>
      </c>
      <c r="I397" s="1176">
        <v>0</v>
      </c>
      <c r="J397" s="1203">
        <v>0</v>
      </c>
      <c r="K397" s="1167"/>
      <c r="L397" s="1081"/>
      <c r="M397" s="1081"/>
      <c r="N397" s="1101"/>
      <c r="O397" s="1201"/>
      <c r="P397" s="1073"/>
      <c r="Q397" s="1081"/>
      <c r="R397" s="1081"/>
      <c r="S397" s="1167"/>
      <c r="T397" s="1167"/>
    </row>
    <row r="398" spans="1:20" ht="15.75" x14ac:dyDescent="0.25">
      <c r="A398" s="1072"/>
      <c r="B398" s="1081"/>
      <c r="C398" s="1081"/>
      <c r="D398" s="1081"/>
      <c r="E398" s="1081"/>
      <c r="F398" s="1081"/>
      <c r="G398" s="1081"/>
      <c r="H398" s="1081"/>
      <c r="I398" s="1081"/>
      <c r="J398" s="1081"/>
      <c r="K398" s="1081"/>
      <c r="L398" s="1081"/>
      <c r="M398" s="1081"/>
      <c r="N398" s="1081"/>
      <c r="O398" s="1088"/>
      <c r="P398" s="1081"/>
      <c r="Q398" s="1081"/>
      <c r="R398" s="1081"/>
      <c r="S398" s="1081"/>
      <c r="T398" s="1081"/>
    </row>
    <row r="399" spans="1:20" ht="15.75" x14ac:dyDescent="0.25">
      <c r="A399" s="1072"/>
      <c r="B399" s="1084" t="s">
        <v>377</v>
      </c>
      <c r="C399" s="1085"/>
      <c r="D399" s="1085"/>
      <c r="E399" s="1072"/>
      <c r="F399" s="1082"/>
      <c r="G399" s="1082"/>
      <c r="H399" s="1082"/>
      <c r="I399" s="1082"/>
      <c r="J399" s="1082"/>
      <c r="K399" s="1082"/>
      <c r="L399" s="1082"/>
      <c r="M399" s="1082"/>
      <c r="N399" s="1082"/>
      <c r="O399" s="1082"/>
      <c r="P399" s="1082"/>
      <c r="Q399" s="1082"/>
      <c r="R399" s="1082"/>
      <c r="S399" s="1082"/>
      <c r="T399" s="1082"/>
    </row>
    <row r="400" spans="1:20" ht="15.75" x14ac:dyDescent="0.25">
      <c r="A400" s="1072" t="s">
        <v>378</v>
      </c>
      <c r="B400" s="850" t="s">
        <v>57</v>
      </c>
      <c r="C400" s="851"/>
      <c r="D400" s="852"/>
      <c r="E400" s="836" t="s">
        <v>379</v>
      </c>
      <c r="F400" s="859"/>
      <c r="G400" s="859"/>
      <c r="H400" s="859"/>
      <c r="I400" s="859"/>
      <c r="J400" s="859"/>
      <c r="K400" s="859"/>
      <c r="L400" s="859"/>
      <c r="M400" s="859"/>
      <c r="N400" s="859"/>
      <c r="O400" s="859"/>
      <c r="P400" s="859"/>
      <c r="Q400" s="859"/>
      <c r="R400" s="859"/>
      <c r="S400" s="859"/>
      <c r="T400" s="837"/>
    </row>
    <row r="401" spans="1:20" ht="15.75" x14ac:dyDescent="0.25">
      <c r="A401" s="1072"/>
      <c r="B401" s="853"/>
      <c r="C401" s="854"/>
      <c r="D401" s="855"/>
      <c r="E401" s="836" t="s">
        <v>15</v>
      </c>
      <c r="F401" s="837"/>
      <c r="G401" s="836" t="s">
        <v>260</v>
      </c>
      <c r="H401" s="837"/>
      <c r="I401" s="836" t="s">
        <v>298</v>
      </c>
      <c r="J401" s="837"/>
      <c r="K401" s="836" t="s">
        <v>119</v>
      </c>
      <c r="L401" s="837"/>
      <c r="M401" s="836" t="s">
        <v>120</v>
      </c>
      <c r="N401" s="837"/>
      <c r="O401" s="836" t="s">
        <v>121</v>
      </c>
      <c r="P401" s="837"/>
      <c r="Q401" s="836" t="s">
        <v>159</v>
      </c>
      <c r="R401" s="837"/>
      <c r="S401" s="836" t="s">
        <v>380</v>
      </c>
      <c r="T401" s="837"/>
    </row>
    <row r="402" spans="1:20" ht="15.75" x14ac:dyDescent="0.25">
      <c r="A402" s="1072"/>
      <c r="B402" s="856"/>
      <c r="C402" s="857"/>
      <c r="D402" s="858"/>
      <c r="E402" s="1133" t="s">
        <v>208</v>
      </c>
      <c r="F402" s="1133" t="s">
        <v>209</v>
      </c>
      <c r="G402" s="1133" t="s">
        <v>208</v>
      </c>
      <c r="H402" s="1133" t="s">
        <v>209</v>
      </c>
      <c r="I402" s="1133" t="s">
        <v>208</v>
      </c>
      <c r="J402" s="1133" t="s">
        <v>209</v>
      </c>
      <c r="K402" s="1133" t="s">
        <v>208</v>
      </c>
      <c r="L402" s="1133" t="s">
        <v>209</v>
      </c>
      <c r="M402" s="1133" t="s">
        <v>208</v>
      </c>
      <c r="N402" s="1133" t="s">
        <v>209</v>
      </c>
      <c r="O402" s="1133" t="s">
        <v>208</v>
      </c>
      <c r="P402" s="1133" t="s">
        <v>209</v>
      </c>
      <c r="Q402" s="1133" t="s">
        <v>208</v>
      </c>
      <c r="R402" s="1133" t="s">
        <v>209</v>
      </c>
      <c r="S402" s="1133" t="s">
        <v>208</v>
      </c>
      <c r="T402" s="1133" t="s">
        <v>209</v>
      </c>
    </row>
    <row r="403" spans="1:20" ht="15.75" x14ac:dyDescent="0.25">
      <c r="A403" s="1072"/>
      <c r="B403" s="838" t="s">
        <v>381</v>
      </c>
      <c r="C403" s="839"/>
      <c r="D403" s="840"/>
      <c r="E403" s="1209">
        <v>7</v>
      </c>
      <c r="F403" s="1209">
        <v>9</v>
      </c>
      <c r="G403" s="1210">
        <v>0</v>
      </c>
      <c r="H403" s="1210">
        <v>0</v>
      </c>
      <c r="I403" s="1210">
        <v>5</v>
      </c>
      <c r="J403" s="1210">
        <v>0</v>
      </c>
      <c r="K403" s="1210">
        <v>2</v>
      </c>
      <c r="L403" s="1210">
        <v>4</v>
      </c>
      <c r="M403" s="1210">
        <v>0</v>
      </c>
      <c r="N403" s="1210">
        <v>4</v>
      </c>
      <c r="O403" s="1210">
        <v>0</v>
      </c>
      <c r="P403" s="1210">
        <v>1</v>
      </c>
      <c r="Q403" s="1210">
        <v>0</v>
      </c>
      <c r="R403" s="1210">
        <v>0</v>
      </c>
      <c r="S403" s="1210">
        <v>0</v>
      </c>
      <c r="T403" s="1210">
        <v>0</v>
      </c>
    </row>
    <row r="404" spans="1:20" ht="15.75" x14ac:dyDescent="0.25">
      <c r="A404" s="1072"/>
      <c r="B404" s="1162"/>
      <c r="C404" s="1162"/>
      <c r="D404" s="1162"/>
      <c r="E404" s="1162"/>
      <c r="F404" s="1082"/>
      <c r="G404" s="1082"/>
      <c r="H404" s="1082"/>
      <c r="I404" s="1082"/>
      <c r="J404" s="1082"/>
      <c r="K404" s="1082"/>
      <c r="L404" s="1085"/>
      <c r="M404" s="1085"/>
      <c r="N404" s="1085"/>
      <c r="O404" s="1082"/>
      <c r="P404" s="1085"/>
      <c r="Q404" s="1085"/>
      <c r="R404" s="1085"/>
      <c r="S404" s="1085"/>
      <c r="T404" s="1085"/>
    </row>
    <row r="405" spans="1:20" ht="15.75" x14ac:dyDescent="0.25">
      <c r="A405" s="1072"/>
      <c r="B405" s="1084" t="s">
        <v>382</v>
      </c>
      <c r="C405" s="1088"/>
      <c r="D405" s="1082"/>
      <c r="E405" s="1082"/>
      <c r="F405" s="1082"/>
      <c r="G405" s="1082"/>
      <c r="H405" s="1082"/>
      <c r="I405" s="1082"/>
      <c r="J405" s="1082"/>
      <c r="K405" s="1082"/>
      <c r="L405" s="1088"/>
      <c r="M405" s="1088"/>
      <c r="N405" s="1088"/>
      <c r="O405" s="1088"/>
      <c r="P405" s="1088"/>
      <c r="Q405" s="1088"/>
      <c r="R405" s="1088"/>
      <c r="S405" s="1088"/>
      <c r="T405" s="1088"/>
    </row>
    <row r="406" spans="1:20" ht="15.75" x14ac:dyDescent="0.25">
      <c r="A406" s="1072" t="s">
        <v>383</v>
      </c>
      <c r="B406" s="823" t="s">
        <v>384</v>
      </c>
      <c r="C406" s="824"/>
      <c r="D406" s="827" t="s">
        <v>385</v>
      </c>
      <c r="E406" s="828"/>
      <c r="F406" s="828"/>
      <c r="G406" s="828"/>
      <c r="H406" s="828"/>
      <c r="I406" s="829"/>
      <c r="J406" s="827" t="s">
        <v>386</v>
      </c>
      <c r="K406" s="828"/>
      <c r="L406" s="828"/>
      <c r="M406" s="828"/>
      <c r="N406" s="828"/>
      <c r="O406" s="829"/>
      <c r="P406" s="830" t="s">
        <v>387</v>
      </c>
      <c r="Q406" s="831"/>
      <c r="R406" s="1088"/>
      <c r="S406" s="1088"/>
      <c r="T406" s="1088"/>
    </row>
    <row r="407" spans="1:20" ht="15.75" x14ac:dyDescent="0.25">
      <c r="A407" s="1072"/>
      <c r="B407" s="825"/>
      <c r="C407" s="826"/>
      <c r="D407" s="834" t="s">
        <v>388</v>
      </c>
      <c r="E407" s="835"/>
      <c r="F407" s="834" t="s">
        <v>389</v>
      </c>
      <c r="G407" s="835"/>
      <c r="H407" s="834" t="s">
        <v>390</v>
      </c>
      <c r="I407" s="835"/>
      <c r="J407" s="834" t="s">
        <v>388</v>
      </c>
      <c r="K407" s="835"/>
      <c r="L407" s="834" t="s">
        <v>389</v>
      </c>
      <c r="M407" s="835"/>
      <c r="N407" s="834" t="s">
        <v>390</v>
      </c>
      <c r="O407" s="835"/>
      <c r="P407" s="832"/>
      <c r="Q407" s="833"/>
      <c r="R407" s="1088"/>
      <c r="S407" s="1088"/>
      <c r="T407" s="1088"/>
    </row>
    <row r="408" spans="1:20" ht="15.75" x14ac:dyDescent="0.25">
      <c r="A408" s="1072"/>
      <c r="B408" s="821" t="s">
        <v>391</v>
      </c>
      <c r="C408" s="822"/>
      <c r="D408" s="817"/>
      <c r="E408" s="818"/>
      <c r="F408" s="817"/>
      <c r="G408" s="818"/>
      <c r="H408" s="817"/>
      <c r="I408" s="818"/>
      <c r="J408" s="817"/>
      <c r="K408" s="818"/>
      <c r="L408" s="817"/>
      <c r="M408" s="818"/>
      <c r="N408" s="817"/>
      <c r="O408" s="818"/>
      <c r="P408" s="819">
        <v>0</v>
      </c>
      <c r="Q408" s="820"/>
      <c r="R408" s="1088"/>
      <c r="S408" s="1088"/>
      <c r="T408" s="1088"/>
    </row>
    <row r="409" spans="1:20" ht="15.75" x14ac:dyDescent="0.25">
      <c r="A409" s="1072"/>
      <c r="B409" s="811" t="s">
        <v>392</v>
      </c>
      <c r="C409" s="812"/>
      <c r="D409" s="813"/>
      <c r="E409" s="814"/>
      <c r="F409" s="813"/>
      <c r="G409" s="814"/>
      <c r="H409" s="813"/>
      <c r="I409" s="814"/>
      <c r="J409" s="813"/>
      <c r="K409" s="814"/>
      <c r="L409" s="813"/>
      <c r="M409" s="814"/>
      <c r="N409" s="813"/>
      <c r="O409" s="814"/>
      <c r="P409" s="815">
        <v>0</v>
      </c>
      <c r="Q409" s="816"/>
      <c r="R409" s="1088"/>
      <c r="S409" s="1088"/>
      <c r="T409" s="1088"/>
    </row>
    <row r="410" spans="1:20" ht="15.75" x14ac:dyDescent="0.25">
      <c r="A410" s="1072"/>
      <c r="B410" s="811" t="s">
        <v>393</v>
      </c>
      <c r="C410" s="812"/>
      <c r="D410" s="813"/>
      <c r="E410" s="814"/>
      <c r="F410" s="813"/>
      <c r="G410" s="814"/>
      <c r="H410" s="813"/>
      <c r="I410" s="814"/>
      <c r="J410" s="813"/>
      <c r="K410" s="814"/>
      <c r="L410" s="813"/>
      <c r="M410" s="814"/>
      <c r="N410" s="813"/>
      <c r="O410" s="814"/>
      <c r="P410" s="815">
        <v>0</v>
      </c>
      <c r="Q410" s="816"/>
      <c r="R410" s="1088"/>
      <c r="S410" s="1088"/>
      <c r="T410" s="1088"/>
    </row>
    <row r="411" spans="1:20" ht="15.75" x14ac:dyDescent="0.25">
      <c r="A411" s="1072"/>
      <c r="B411" s="811" t="s">
        <v>119</v>
      </c>
      <c r="C411" s="812"/>
      <c r="D411" s="813"/>
      <c r="E411" s="814"/>
      <c r="F411" s="813"/>
      <c r="G411" s="814"/>
      <c r="H411" s="813"/>
      <c r="I411" s="814"/>
      <c r="J411" s="813"/>
      <c r="K411" s="814"/>
      <c r="L411" s="813"/>
      <c r="M411" s="814"/>
      <c r="N411" s="813"/>
      <c r="O411" s="814"/>
      <c r="P411" s="815">
        <v>0</v>
      </c>
      <c r="Q411" s="816"/>
      <c r="R411" s="1088"/>
      <c r="S411" s="1088"/>
      <c r="T411" s="1088"/>
    </row>
    <row r="412" spans="1:20" ht="15.75" x14ac:dyDescent="0.25">
      <c r="A412" s="1072"/>
      <c r="B412" s="811" t="s">
        <v>394</v>
      </c>
      <c r="C412" s="812"/>
      <c r="D412" s="813"/>
      <c r="E412" s="814"/>
      <c r="F412" s="813"/>
      <c r="G412" s="814"/>
      <c r="H412" s="813"/>
      <c r="I412" s="814"/>
      <c r="J412" s="813"/>
      <c r="K412" s="814"/>
      <c r="L412" s="813"/>
      <c r="M412" s="814"/>
      <c r="N412" s="813"/>
      <c r="O412" s="814"/>
      <c r="P412" s="815">
        <v>0</v>
      </c>
      <c r="Q412" s="816"/>
      <c r="R412" s="1088"/>
      <c r="S412" s="1088"/>
      <c r="T412" s="1088"/>
    </row>
    <row r="413" spans="1:20" ht="15.75" x14ac:dyDescent="0.25">
      <c r="A413" s="1072"/>
      <c r="B413" s="809" t="s">
        <v>395</v>
      </c>
      <c r="C413" s="810"/>
      <c r="D413" s="803"/>
      <c r="E413" s="804"/>
      <c r="F413" s="803"/>
      <c r="G413" s="804"/>
      <c r="H413" s="803"/>
      <c r="I413" s="804"/>
      <c r="J413" s="803"/>
      <c r="K413" s="804"/>
      <c r="L413" s="803"/>
      <c r="M413" s="804"/>
      <c r="N413" s="803"/>
      <c r="O413" s="804"/>
      <c r="P413" s="805">
        <v>0</v>
      </c>
      <c r="Q413" s="806"/>
      <c r="R413" s="1088"/>
      <c r="S413" s="1088"/>
      <c r="T413" s="1088"/>
    </row>
    <row r="414" spans="1:20" ht="15.75" x14ac:dyDescent="0.25">
      <c r="A414" s="1072"/>
      <c r="B414" s="807" t="s">
        <v>387</v>
      </c>
      <c r="C414" s="808"/>
      <c r="D414" s="807">
        <v>0</v>
      </c>
      <c r="E414" s="808"/>
      <c r="F414" s="807">
        <v>0</v>
      </c>
      <c r="G414" s="808"/>
      <c r="H414" s="807">
        <v>0</v>
      </c>
      <c r="I414" s="808"/>
      <c r="J414" s="807">
        <v>0</v>
      </c>
      <c r="K414" s="808"/>
      <c r="L414" s="807">
        <v>0</v>
      </c>
      <c r="M414" s="808"/>
      <c r="N414" s="807">
        <v>0</v>
      </c>
      <c r="O414" s="808"/>
      <c r="P414" s="807">
        <v>0</v>
      </c>
      <c r="Q414" s="808"/>
      <c r="R414" s="1088"/>
      <c r="S414" s="1088"/>
      <c r="T414" s="1088"/>
    </row>
    <row r="415" spans="1:20" ht="15.75" x14ac:dyDescent="0.25">
      <c r="A415" s="1072"/>
      <c r="B415" s="1081"/>
      <c r="C415" s="1081"/>
      <c r="D415" s="1081"/>
      <c r="E415" s="1081"/>
      <c r="F415" s="1081"/>
      <c r="G415" s="1081"/>
      <c r="H415" s="1081"/>
      <c r="I415" s="1081"/>
      <c r="J415" s="1081"/>
      <c r="K415" s="1081"/>
      <c r="L415" s="1081"/>
      <c r="M415" s="1211"/>
      <c r="N415" s="1212"/>
      <c r="O415" s="1088"/>
      <c r="P415" s="1081"/>
      <c r="Q415" s="1100"/>
      <c r="R415" s="1212"/>
      <c r="S415" s="1081"/>
      <c r="T415" s="1081"/>
    </row>
    <row r="416" spans="1:20" ht="15.75" x14ac:dyDescent="0.25">
      <c r="A416" s="1073"/>
      <c r="B416" s="1084" t="s">
        <v>396</v>
      </c>
      <c r="C416" s="1072"/>
      <c r="D416" s="1085"/>
      <c r="E416" s="1082"/>
      <c r="F416" s="1082"/>
      <c r="G416" s="1123"/>
      <c r="H416" s="1123"/>
      <c r="I416" s="1082"/>
      <c r="J416" s="1082"/>
      <c r="K416" s="1082"/>
      <c r="L416" s="1167"/>
      <c r="M416" s="1071"/>
      <c r="N416" s="1071"/>
      <c r="O416" s="1073"/>
      <c r="P416" s="1071"/>
      <c r="Q416" s="1071"/>
      <c r="R416" s="1071"/>
      <c r="S416" s="1071"/>
      <c r="T416" s="1071"/>
    </row>
    <row r="417" spans="1:26" ht="15.75" x14ac:dyDescent="0.25">
      <c r="A417" s="1072" t="s">
        <v>397</v>
      </c>
      <c r="B417" s="793" t="s">
        <v>57</v>
      </c>
      <c r="C417" s="794"/>
      <c r="D417" s="799" t="s">
        <v>70</v>
      </c>
      <c r="E417" s="800"/>
      <c r="F417" s="800"/>
      <c r="G417" s="800"/>
      <c r="H417" s="800"/>
      <c r="I417" s="800"/>
      <c r="J417" s="801"/>
      <c r="K417" s="1213" t="s">
        <v>387</v>
      </c>
      <c r="L417" s="1071"/>
      <c r="M417" s="1071"/>
      <c r="N417" s="1071"/>
      <c r="O417" s="1073"/>
      <c r="P417" s="1071"/>
      <c r="Q417" s="1071"/>
      <c r="R417" s="1071"/>
      <c r="S417" s="1071"/>
      <c r="T417" s="1071"/>
      <c r="U417" s="1071"/>
      <c r="V417" s="1071"/>
      <c r="W417" s="1071"/>
      <c r="X417" s="1071"/>
      <c r="Y417" s="1071"/>
      <c r="Z417" s="1071"/>
    </row>
    <row r="418" spans="1:26" x14ac:dyDescent="0.25">
      <c r="A418" s="1073"/>
      <c r="B418" s="795"/>
      <c r="C418" s="796"/>
      <c r="D418" s="1214" t="s">
        <v>260</v>
      </c>
      <c r="E418" s="1214" t="s">
        <v>298</v>
      </c>
      <c r="F418" s="1214" t="s">
        <v>119</v>
      </c>
      <c r="G418" s="1214" t="s">
        <v>120</v>
      </c>
      <c r="H418" s="1214" t="s">
        <v>121</v>
      </c>
      <c r="I418" s="1214" t="s">
        <v>159</v>
      </c>
      <c r="J418" s="1214" t="s">
        <v>380</v>
      </c>
      <c r="K418" s="1215"/>
      <c r="L418" s="1071"/>
      <c r="M418" s="1071"/>
      <c r="N418" s="1071"/>
      <c r="O418" s="1073"/>
      <c r="P418" s="1071"/>
      <c r="Q418" s="1071"/>
      <c r="R418" s="1071"/>
      <c r="S418" s="1071"/>
      <c r="T418" s="1071"/>
      <c r="U418" s="1071"/>
      <c r="V418" s="1071"/>
      <c r="W418" s="1071"/>
      <c r="X418" s="1071"/>
      <c r="Y418" s="1071"/>
      <c r="Z418" s="1071"/>
    </row>
    <row r="419" spans="1:26" x14ac:dyDescent="0.25">
      <c r="A419" s="1073"/>
      <c r="B419" s="797"/>
      <c r="C419" s="798"/>
      <c r="D419" s="1216" t="s">
        <v>208</v>
      </c>
      <c r="E419" s="1216" t="s">
        <v>208</v>
      </c>
      <c r="F419" s="1216" t="s">
        <v>208</v>
      </c>
      <c r="G419" s="1216" t="s">
        <v>208</v>
      </c>
      <c r="H419" s="1216" t="s">
        <v>208</v>
      </c>
      <c r="I419" s="1216" t="s">
        <v>208</v>
      </c>
      <c r="J419" s="1216" t="s">
        <v>208</v>
      </c>
      <c r="K419" s="1216" t="s">
        <v>398</v>
      </c>
      <c r="L419" s="1071"/>
      <c r="M419" s="1071"/>
      <c r="N419" s="1071"/>
      <c r="O419" s="1073"/>
      <c r="P419" s="1071"/>
      <c r="Q419" s="1071"/>
      <c r="R419" s="1071"/>
      <c r="S419" s="1071"/>
      <c r="T419" s="1071"/>
      <c r="U419" s="1071"/>
      <c r="V419" s="1071"/>
      <c r="W419" s="1071"/>
      <c r="X419" s="1071"/>
      <c r="Y419" s="1071"/>
      <c r="Z419" s="1071"/>
    </row>
    <row r="420" spans="1:26" x14ac:dyDescent="0.25">
      <c r="A420" s="1167"/>
      <c r="B420" s="1217" t="s">
        <v>399</v>
      </c>
      <c r="C420" s="1218"/>
      <c r="D420" s="1219"/>
      <c r="E420" s="1173">
        <v>0</v>
      </c>
      <c r="F420" s="1173">
        <v>0</v>
      </c>
      <c r="G420" s="1173">
        <v>0</v>
      </c>
      <c r="H420" s="1173">
        <v>0</v>
      </c>
      <c r="I420" s="1173">
        <v>1</v>
      </c>
      <c r="J420" s="1173">
        <v>0</v>
      </c>
      <c r="K420" s="1220">
        <v>1</v>
      </c>
      <c r="L420" s="1101"/>
      <c r="M420" s="1100"/>
      <c r="N420" s="1073"/>
      <c r="O420" s="1081"/>
      <c r="P420" s="1081"/>
      <c r="Q420" s="1167"/>
      <c r="R420" s="1167"/>
      <c r="S420" s="1167"/>
      <c r="T420" s="1167"/>
      <c r="U420" s="1167"/>
      <c r="V420" s="1167"/>
      <c r="W420" s="1167"/>
      <c r="X420" s="1167"/>
      <c r="Y420" s="1167"/>
      <c r="Z420" s="1167"/>
    </row>
    <row r="421" spans="1:26" ht="15.75" x14ac:dyDescent="0.25">
      <c r="A421" s="1072"/>
      <c r="B421" s="1081"/>
      <c r="C421" s="1081"/>
      <c r="D421" s="1081"/>
      <c r="E421" s="1081"/>
      <c r="F421" s="1081"/>
      <c r="G421" s="1081"/>
      <c r="H421" s="1081"/>
      <c r="I421" s="1081"/>
      <c r="J421" s="1081"/>
      <c r="K421" s="1081"/>
      <c r="L421" s="1081"/>
      <c r="M421" s="1211"/>
      <c r="N421" s="1212"/>
      <c r="O421" s="1088"/>
      <c r="P421" s="1081"/>
      <c r="Q421" s="1100"/>
      <c r="R421" s="1212"/>
      <c r="S421" s="1081"/>
      <c r="T421" s="1081"/>
      <c r="U421" s="1081"/>
      <c r="V421" s="1081"/>
      <c r="W421" s="1081"/>
      <c r="X421" s="1081"/>
      <c r="Y421" s="1081"/>
      <c r="Z421" s="1081"/>
    </row>
    <row r="422" spans="1:26" ht="20.25" x14ac:dyDescent="0.25">
      <c r="A422" s="802" t="s">
        <v>400</v>
      </c>
      <c r="B422" s="802"/>
      <c r="C422" s="802"/>
      <c r="D422" s="802"/>
      <c r="E422" s="802"/>
      <c r="F422" s="802"/>
      <c r="G422" s="1123"/>
      <c r="H422" s="1211"/>
      <c r="I422" s="1211"/>
      <c r="J422" s="1211"/>
      <c r="K422" s="1211"/>
      <c r="L422" s="1211"/>
      <c r="M422" s="1211"/>
      <c r="N422" s="1211"/>
      <c r="O422" s="1222"/>
      <c r="P422" s="1211"/>
      <c r="Q422" s="1221"/>
      <c r="R422" s="1221"/>
      <c r="S422" s="1221"/>
      <c r="T422" s="1221"/>
      <c r="U422" s="1221"/>
      <c r="V422" s="1221"/>
      <c r="W422" s="1221"/>
      <c r="X422" s="1221"/>
      <c r="Y422" s="1221"/>
      <c r="Z422" s="1221"/>
    </row>
    <row r="423" spans="1:26" ht="15.75" x14ac:dyDescent="0.25">
      <c r="A423" s="1223"/>
      <c r="B423" s="1084" t="s">
        <v>401</v>
      </c>
      <c r="C423" s="1211"/>
      <c r="D423" s="1223"/>
      <c r="E423" s="1221"/>
      <c r="F423" s="1221"/>
      <c r="G423" s="1221"/>
      <c r="H423" s="1221"/>
      <c r="I423" s="1221"/>
      <c r="J423" s="1221"/>
      <c r="K423" s="1221"/>
      <c r="L423" s="1221"/>
      <c r="M423" s="1221"/>
      <c r="N423" s="1221"/>
      <c r="O423" s="1224"/>
      <c r="P423" s="1221"/>
      <c r="Q423" s="1221"/>
      <c r="R423" s="1221"/>
      <c r="S423" s="1221"/>
      <c r="T423" s="1221"/>
      <c r="U423" s="1221"/>
      <c r="V423" s="1221"/>
      <c r="W423" s="1211"/>
      <c r="X423" s="1221"/>
      <c r="Y423" s="1221"/>
      <c r="Z423" s="1221"/>
    </row>
    <row r="424" spans="1:26" ht="15.75" x14ac:dyDescent="0.25">
      <c r="A424" s="1072" t="s">
        <v>402</v>
      </c>
      <c r="B424" s="783" t="s">
        <v>403</v>
      </c>
      <c r="C424" s="785"/>
      <c r="D424" s="789" t="s">
        <v>15</v>
      </c>
      <c r="E424" s="790"/>
      <c r="F424" s="789" t="s">
        <v>404</v>
      </c>
      <c r="G424" s="790"/>
      <c r="H424" s="789" t="s">
        <v>405</v>
      </c>
      <c r="I424" s="790"/>
      <c r="J424" s="789" t="s">
        <v>406</v>
      </c>
      <c r="K424" s="790"/>
      <c r="L424" s="1221"/>
      <c r="M424" s="1221"/>
      <c r="N424" s="1221"/>
      <c r="O424" s="1224"/>
      <c r="P424" s="1221"/>
      <c r="Q424" s="1221"/>
      <c r="R424" s="1221"/>
      <c r="S424" s="1221"/>
      <c r="T424" s="1221"/>
      <c r="U424" s="1221"/>
      <c r="V424" s="1221"/>
      <c r="W424" s="1221"/>
      <c r="X424" s="1211"/>
      <c r="Y424" s="1211"/>
      <c r="Z424" s="1211"/>
    </row>
    <row r="425" spans="1:26" ht="15.75" x14ac:dyDescent="0.25">
      <c r="A425" s="1223"/>
      <c r="B425" s="786"/>
      <c r="C425" s="788"/>
      <c r="D425" s="1216" t="s">
        <v>407</v>
      </c>
      <c r="E425" s="1216" t="s">
        <v>408</v>
      </c>
      <c r="F425" s="1216" t="s">
        <v>407</v>
      </c>
      <c r="G425" s="1216" t="s">
        <v>408</v>
      </c>
      <c r="H425" s="1216" t="s">
        <v>407</v>
      </c>
      <c r="I425" s="1216" t="s">
        <v>408</v>
      </c>
      <c r="J425" s="1216" t="s">
        <v>407</v>
      </c>
      <c r="K425" s="1216" t="s">
        <v>408</v>
      </c>
      <c r="L425" s="1221"/>
      <c r="M425" s="1221"/>
      <c r="N425" s="1221"/>
      <c r="O425" s="1221"/>
      <c r="P425" s="1211"/>
      <c r="Q425" s="1211"/>
      <c r="R425" s="1211"/>
      <c r="S425" s="1221"/>
      <c r="T425" s="1221"/>
      <c r="U425" s="1221"/>
      <c r="V425" s="1221"/>
      <c r="W425" s="1221"/>
      <c r="X425" s="1221"/>
      <c r="Y425" s="1221"/>
      <c r="Z425" s="1221"/>
    </row>
    <row r="426" spans="1:26" ht="15.75" x14ac:dyDescent="0.25">
      <c r="A426" s="1072"/>
      <c r="B426" s="779" t="s">
        <v>409</v>
      </c>
      <c r="C426" s="780"/>
      <c r="D426" s="1209">
        <v>2</v>
      </c>
      <c r="E426" s="1209">
        <v>2</v>
      </c>
      <c r="F426" s="1134">
        <v>1</v>
      </c>
      <c r="G426" s="1134">
        <v>1</v>
      </c>
      <c r="H426" s="1134">
        <v>1</v>
      </c>
      <c r="I426" s="1134">
        <v>1</v>
      </c>
      <c r="J426" s="1134">
        <v>0</v>
      </c>
      <c r="K426" s="1134">
        <v>0</v>
      </c>
      <c r="L426" s="1221"/>
      <c r="M426" s="1221"/>
      <c r="N426" s="1221"/>
      <c r="O426" s="1221"/>
      <c r="P426" s="1221"/>
      <c r="Q426" s="1221"/>
      <c r="R426" s="1221"/>
      <c r="S426" s="1221"/>
      <c r="T426" s="1221"/>
      <c r="U426" s="1221"/>
      <c r="V426" s="1221"/>
      <c r="W426" s="1221"/>
      <c r="X426" s="1221"/>
      <c r="Y426" s="1221"/>
      <c r="Z426" s="1221"/>
    </row>
    <row r="427" spans="1:26" ht="15.75" x14ac:dyDescent="0.25">
      <c r="A427" s="1072"/>
      <c r="B427" s="779" t="s">
        <v>410</v>
      </c>
      <c r="C427" s="780"/>
      <c r="D427" s="1209">
        <v>0</v>
      </c>
      <c r="E427" s="1209">
        <v>0</v>
      </c>
      <c r="F427" s="1134">
        <v>0</v>
      </c>
      <c r="G427" s="1134">
        <v>0</v>
      </c>
      <c r="H427" s="1134">
        <v>0</v>
      </c>
      <c r="I427" s="1134">
        <v>0</v>
      </c>
      <c r="J427" s="1134">
        <v>0</v>
      </c>
      <c r="K427" s="1134">
        <v>0</v>
      </c>
      <c r="L427" s="1221"/>
      <c r="M427" s="1221"/>
      <c r="N427" s="1221"/>
      <c r="O427" s="1221"/>
      <c r="P427" s="1221"/>
      <c r="Q427" s="1221"/>
      <c r="R427" s="1221"/>
      <c r="S427" s="1221"/>
      <c r="T427" s="1221"/>
      <c r="U427" s="1221"/>
      <c r="V427" s="1221"/>
      <c r="W427" s="1221"/>
      <c r="X427" s="1221"/>
      <c r="Y427" s="1221"/>
      <c r="Z427" s="1221"/>
    </row>
    <row r="428" spans="1:26" ht="15.75" x14ac:dyDescent="0.25">
      <c r="A428" s="1072"/>
      <c r="B428" s="779" t="s">
        <v>411</v>
      </c>
      <c r="C428" s="780"/>
      <c r="D428" s="1209">
        <v>0</v>
      </c>
      <c r="E428" s="1209">
        <v>0</v>
      </c>
      <c r="F428" s="1134">
        <v>0</v>
      </c>
      <c r="G428" s="1134">
        <v>0</v>
      </c>
      <c r="H428" s="1134">
        <v>0</v>
      </c>
      <c r="I428" s="1134">
        <v>0</v>
      </c>
      <c r="J428" s="1134">
        <v>0</v>
      </c>
      <c r="K428" s="1134">
        <v>0</v>
      </c>
      <c r="L428" s="1221"/>
      <c r="M428" s="1221"/>
      <c r="N428" s="1221"/>
      <c r="O428" s="1221"/>
      <c r="P428" s="1221"/>
      <c r="Q428" s="1224"/>
      <c r="R428" s="1224"/>
      <c r="S428" s="1221"/>
      <c r="T428" s="1221"/>
      <c r="U428" s="1221"/>
      <c r="V428" s="1221"/>
      <c r="W428" s="1221"/>
      <c r="X428" s="1221"/>
      <c r="Y428" s="1221"/>
      <c r="Z428" s="1221"/>
    </row>
    <row r="429" spans="1:26" ht="15.75" x14ac:dyDescent="0.25">
      <c r="A429" s="1223"/>
      <c r="B429" s="781" t="s">
        <v>15</v>
      </c>
      <c r="C429" s="782"/>
      <c r="D429" s="1209">
        <v>2</v>
      </c>
      <c r="E429" s="1209">
        <v>2</v>
      </c>
      <c r="F429" s="1209">
        <v>1</v>
      </c>
      <c r="G429" s="1209">
        <v>1</v>
      </c>
      <c r="H429" s="1209">
        <v>1</v>
      </c>
      <c r="I429" s="1209">
        <v>1</v>
      </c>
      <c r="J429" s="1209">
        <v>0</v>
      </c>
      <c r="K429" s="1209">
        <v>0</v>
      </c>
      <c r="L429" s="1221"/>
      <c r="M429" s="1221"/>
      <c r="N429" s="1221"/>
      <c r="O429" s="1221"/>
      <c r="P429" s="1221"/>
      <c r="Q429" s="1221"/>
      <c r="R429" s="1221"/>
      <c r="S429" s="1221"/>
      <c r="T429" s="1221"/>
      <c r="U429" s="1221"/>
      <c r="V429" s="1221"/>
      <c r="W429" s="1221"/>
      <c r="X429" s="1221"/>
      <c r="Y429" s="1221"/>
      <c r="Z429" s="1221"/>
    </row>
    <row r="430" spans="1:26" ht="15.75" x14ac:dyDescent="0.25">
      <c r="A430" s="1223"/>
      <c r="B430" s="1211"/>
      <c r="C430" s="1221"/>
      <c r="D430" s="1221"/>
      <c r="E430" s="1221"/>
      <c r="F430" s="1221"/>
      <c r="G430" s="1123"/>
      <c r="H430" s="1221"/>
      <c r="I430" s="1221"/>
      <c r="J430" s="1221"/>
      <c r="K430" s="1221"/>
      <c r="L430" s="1221"/>
      <c r="M430" s="1221"/>
      <c r="N430" s="1221"/>
      <c r="O430" s="1224"/>
      <c r="P430" s="1221"/>
      <c r="Q430" s="1221"/>
      <c r="R430" s="1221"/>
      <c r="S430" s="1221"/>
      <c r="T430" s="1221"/>
      <c r="U430" s="1221"/>
      <c r="V430" s="1221"/>
      <c r="W430" s="1221"/>
      <c r="X430" s="1221"/>
      <c r="Y430" s="1221"/>
      <c r="Z430" s="1221"/>
    </row>
    <row r="431" spans="1:26" ht="15.75" x14ac:dyDescent="0.25">
      <c r="A431" s="1223"/>
      <c r="B431" s="1084" t="s">
        <v>412</v>
      </c>
      <c r="C431" s="1211"/>
      <c r="D431" s="1211"/>
      <c r="E431" s="1223"/>
      <c r="F431" s="1211"/>
      <c r="G431" s="1211"/>
      <c r="H431" s="1211"/>
      <c r="I431" s="1211"/>
      <c r="J431" s="1211"/>
      <c r="K431" s="1211"/>
      <c r="L431" s="1225"/>
      <c r="M431" s="1221"/>
      <c r="N431" s="1221"/>
      <c r="O431" s="1224"/>
      <c r="P431" s="1221"/>
      <c r="Q431" s="1221"/>
      <c r="R431" s="1221"/>
      <c r="S431" s="1221"/>
      <c r="T431" s="1221"/>
      <c r="U431" s="1221"/>
      <c r="V431" s="1221"/>
      <c r="W431" s="1221"/>
      <c r="X431" s="1221"/>
      <c r="Y431" s="1221"/>
      <c r="Z431" s="1221"/>
    </row>
    <row r="432" spans="1:26" ht="15.75" x14ac:dyDescent="0.25">
      <c r="A432" s="1223" t="s">
        <v>413</v>
      </c>
      <c r="B432" s="783" t="s">
        <v>414</v>
      </c>
      <c r="C432" s="784"/>
      <c r="D432" s="785"/>
      <c r="E432" s="789" t="s">
        <v>15</v>
      </c>
      <c r="F432" s="790"/>
      <c r="G432" s="789" t="s">
        <v>405</v>
      </c>
      <c r="H432" s="790"/>
      <c r="I432" s="789" t="s">
        <v>406</v>
      </c>
      <c r="J432" s="790"/>
      <c r="K432" s="1221"/>
      <c r="L432" s="1221"/>
      <c r="M432" s="1221"/>
      <c r="N432" s="1224"/>
      <c r="O432" s="1221"/>
      <c r="P432" s="1221"/>
      <c r="Q432" s="1221"/>
      <c r="R432" s="1221"/>
      <c r="S432" s="1221"/>
      <c r="T432" s="1221"/>
      <c r="U432" s="1221"/>
      <c r="V432" s="1221"/>
      <c r="W432" s="1221"/>
      <c r="X432" s="1221"/>
      <c r="Y432" s="1221"/>
      <c r="Z432" s="1221"/>
    </row>
    <row r="433" spans="1:18" ht="15.75" x14ac:dyDescent="0.25">
      <c r="A433" s="1223"/>
      <c r="B433" s="786"/>
      <c r="C433" s="787"/>
      <c r="D433" s="788"/>
      <c r="E433" s="1216" t="s">
        <v>407</v>
      </c>
      <c r="F433" s="1216" t="s">
        <v>408</v>
      </c>
      <c r="G433" s="1216" t="s">
        <v>407</v>
      </c>
      <c r="H433" s="1216" t="s">
        <v>408</v>
      </c>
      <c r="I433" s="1216" t="s">
        <v>407</v>
      </c>
      <c r="J433" s="1216" t="s">
        <v>408</v>
      </c>
      <c r="K433" s="1221"/>
      <c r="L433" s="1221"/>
      <c r="M433" s="1221"/>
      <c r="N433" s="1224"/>
      <c r="O433" s="1221"/>
      <c r="P433" s="1221"/>
      <c r="Q433" s="1221"/>
      <c r="R433" s="1221"/>
    </row>
    <row r="434" spans="1:18" ht="15.75" x14ac:dyDescent="0.25">
      <c r="A434" s="1072"/>
      <c r="B434" s="779" t="s">
        <v>415</v>
      </c>
      <c r="C434" s="791"/>
      <c r="D434" s="780"/>
      <c r="E434" s="1209">
        <v>0</v>
      </c>
      <c r="F434" s="1209">
        <v>0</v>
      </c>
      <c r="G434" s="1134">
        <v>0</v>
      </c>
      <c r="H434" s="1134">
        <v>0</v>
      </c>
      <c r="I434" s="1134">
        <v>0</v>
      </c>
      <c r="J434" s="1134">
        <v>0</v>
      </c>
      <c r="K434" s="1221"/>
      <c r="L434" s="1221"/>
      <c r="M434" s="1221"/>
      <c r="N434" s="1224"/>
      <c r="O434" s="1221"/>
      <c r="P434" s="1221"/>
      <c r="Q434" s="1221"/>
      <c r="R434" s="1221"/>
    </row>
    <row r="435" spans="1:18" ht="15.75" x14ac:dyDescent="0.25">
      <c r="A435" s="1072"/>
      <c r="B435" s="779" t="s">
        <v>416</v>
      </c>
      <c r="C435" s="791"/>
      <c r="D435" s="780"/>
      <c r="E435" s="1209">
        <v>0</v>
      </c>
      <c r="F435" s="1209">
        <v>0</v>
      </c>
      <c r="G435" s="1134">
        <v>0</v>
      </c>
      <c r="H435" s="1134">
        <v>0</v>
      </c>
      <c r="I435" s="1134">
        <v>0</v>
      </c>
      <c r="J435" s="1134">
        <v>0</v>
      </c>
      <c r="K435" s="1221"/>
      <c r="L435" s="1221"/>
      <c r="M435" s="1221"/>
      <c r="N435" s="1224"/>
      <c r="O435" s="1221"/>
      <c r="P435" s="1221"/>
      <c r="Q435" s="1221"/>
      <c r="R435" s="1226"/>
    </row>
    <row r="436" spans="1:18" ht="15.75" x14ac:dyDescent="0.25">
      <c r="A436" s="1072"/>
      <c r="B436" s="781" t="s">
        <v>417</v>
      </c>
      <c r="C436" s="792"/>
      <c r="D436" s="782"/>
      <c r="E436" s="1209">
        <v>0</v>
      </c>
      <c r="F436" s="1209">
        <v>0</v>
      </c>
      <c r="G436" s="1209">
        <v>0</v>
      </c>
      <c r="H436" s="1209">
        <v>0</v>
      </c>
      <c r="I436" s="1209">
        <v>0</v>
      </c>
      <c r="J436" s="1209">
        <v>0</v>
      </c>
      <c r="K436" s="1081"/>
      <c r="L436" s="1081"/>
      <c r="M436" s="1081"/>
      <c r="N436" s="1088"/>
      <c r="O436" s="1081"/>
      <c r="P436" s="1081"/>
      <c r="Q436" s="1081"/>
      <c r="R436" s="1227"/>
    </row>
    <row r="437" spans="1:18" ht="15.75" x14ac:dyDescent="0.25">
      <c r="A437" s="1072"/>
      <c r="B437" s="1081"/>
      <c r="C437" s="1081"/>
      <c r="D437" s="1081"/>
      <c r="E437" s="1081"/>
      <c r="F437" s="1081"/>
      <c r="G437" s="1081"/>
      <c r="H437" s="1081"/>
      <c r="I437" s="1081"/>
      <c r="J437" s="1081"/>
      <c r="K437" s="1081"/>
      <c r="L437" s="1081"/>
      <c r="M437" s="1081"/>
      <c r="N437" s="1081"/>
      <c r="O437" s="1088"/>
      <c r="P437" s="1081"/>
      <c r="Q437" s="1081"/>
      <c r="R437" s="1081"/>
    </row>
  </sheetData>
  <mergeCells count="412">
    <mergeCell ref="B427:C427"/>
    <mergeCell ref="B428:C428"/>
    <mergeCell ref="B429:C429"/>
    <mergeCell ref="B432:D433"/>
    <mergeCell ref="G432:H432"/>
    <mergeCell ref="I432:J432"/>
    <mergeCell ref="B434:D434"/>
    <mergeCell ref="B435:D435"/>
    <mergeCell ref="B436:D436"/>
    <mergeCell ref="E432:F432"/>
    <mergeCell ref="B417:C419"/>
    <mergeCell ref="D417:J417"/>
    <mergeCell ref="A422:F422"/>
    <mergeCell ref="B424:C425"/>
    <mergeCell ref="D424:E424"/>
    <mergeCell ref="F424:G424"/>
    <mergeCell ref="H424:I424"/>
    <mergeCell ref="J424:K424"/>
    <mergeCell ref="B426:C426"/>
    <mergeCell ref="N413:O413"/>
    <mergeCell ref="P413:Q413"/>
    <mergeCell ref="B414:C414"/>
    <mergeCell ref="D414:E414"/>
    <mergeCell ref="F414:G414"/>
    <mergeCell ref="H414:I414"/>
    <mergeCell ref="J414:K414"/>
    <mergeCell ref="L414:M414"/>
    <mergeCell ref="N414:O414"/>
    <mergeCell ref="P414:Q414"/>
    <mergeCell ref="B413:C413"/>
    <mergeCell ref="D413:E413"/>
    <mergeCell ref="F413:G413"/>
    <mergeCell ref="H413:I413"/>
    <mergeCell ref="J413:K413"/>
    <mergeCell ref="L413:M413"/>
    <mergeCell ref="B412:C412"/>
    <mergeCell ref="D412:E412"/>
    <mergeCell ref="F412:G412"/>
    <mergeCell ref="H412:I412"/>
    <mergeCell ref="J412:K412"/>
    <mergeCell ref="L412:M412"/>
    <mergeCell ref="N412:O412"/>
    <mergeCell ref="P412:Q412"/>
    <mergeCell ref="B411:C411"/>
    <mergeCell ref="D411:E411"/>
    <mergeCell ref="F411:G411"/>
    <mergeCell ref="H411:I411"/>
    <mergeCell ref="J411:K411"/>
    <mergeCell ref="L411:M411"/>
    <mergeCell ref="B410:C410"/>
    <mergeCell ref="D410:E410"/>
    <mergeCell ref="F410:G410"/>
    <mergeCell ref="H410:I410"/>
    <mergeCell ref="J410:K410"/>
    <mergeCell ref="L410:M410"/>
    <mergeCell ref="N410:O410"/>
    <mergeCell ref="P410:Q410"/>
    <mergeCell ref="N411:O411"/>
    <mergeCell ref="P411:Q411"/>
    <mergeCell ref="L408:M408"/>
    <mergeCell ref="N408:O408"/>
    <mergeCell ref="P408:Q408"/>
    <mergeCell ref="B409:C409"/>
    <mergeCell ref="D409:E409"/>
    <mergeCell ref="F409:G409"/>
    <mergeCell ref="H409:I409"/>
    <mergeCell ref="J409:K409"/>
    <mergeCell ref="L409:M409"/>
    <mergeCell ref="N409:O409"/>
    <mergeCell ref="B408:C408"/>
    <mergeCell ref="D408:E408"/>
    <mergeCell ref="F408:G408"/>
    <mergeCell ref="H408:I408"/>
    <mergeCell ref="J408:K408"/>
    <mergeCell ref="P409:Q409"/>
    <mergeCell ref="B406:C407"/>
    <mergeCell ref="D406:I406"/>
    <mergeCell ref="J406:O406"/>
    <mergeCell ref="P406:Q407"/>
    <mergeCell ref="D407:E407"/>
    <mergeCell ref="M401:N401"/>
    <mergeCell ref="O401:P401"/>
    <mergeCell ref="Q401:R401"/>
    <mergeCell ref="S401:T401"/>
    <mergeCell ref="B403:D403"/>
    <mergeCell ref="F407:G407"/>
    <mergeCell ref="H407:I407"/>
    <mergeCell ref="J407:K407"/>
    <mergeCell ref="L407:M407"/>
    <mergeCell ref="N407:O407"/>
    <mergeCell ref="B392:F392"/>
    <mergeCell ref="B395:F395"/>
    <mergeCell ref="B396:F396"/>
    <mergeCell ref="B397:F397"/>
    <mergeCell ref="B400:D402"/>
    <mergeCell ref="E400:T400"/>
    <mergeCell ref="E401:F401"/>
    <mergeCell ref="G401:H401"/>
    <mergeCell ref="I401:J401"/>
    <mergeCell ref="K401:L401"/>
    <mergeCell ref="B391:F391"/>
    <mergeCell ref="B380:F381"/>
    <mergeCell ref="G380:J380"/>
    <mergeCell ref="B382:F382"/>
    <mergeCell ref="B383:F383"/>
    <mergeCell ref="B384:F384"/>
    <mergeCell ref="B385:F385"/>
    <mergeCell ref="B386:F386"/>
    <mergeCell ref="B387:F387"/>
    <mergeCell ref="B388:F388"/>
    <mergeCell ref="B389:F389"/>
    <mergeCell ref="B390:F390"/>
    <mergeCell ref="B377:F377"/>
    <mergeCell ref="B359:F359"/>
    <mergeCell ref="B362:F363"/>
    <mergeCell ref="G362:L362"/>
    <mergeCell ref="B364:F364"/>
    <mergeCell ref="B365:F365"/>
    <mergeCell ref="B368:F369"/>
    <mergeCell ref="G368:N368"/>
    <mergeCell ref="B370:F370"/>
    <mergeCell ref="B371:F371"/>
    <mergeCell ref="B374:F375"/>
    <mergeCell ref="G374:N374"/>
    <mergeCell ref="B376:F376"/>
    <mergeCell ref="B358:F358"/>
    <mergeCell ref="B347:F348"/>
    <mergeCell ref="G347:L347"/>
    <mergeCell ref="B349:F349"/>
    <mergeCell ref="B350:F350"/>
    <mergeCell ref="B351:F351"/>
    <mergeCell ref="B352:F352"/>
    <mergeCell ref="B353:F353"/>
    <mergeCell ref="B354:F354"/>
    <mergeCell ref="B355:F355"/>
    <mergeCell ref="B356:F356"/>
    <mergeCell ref="B357:F357"/>
    <mergeCell ref="A345:G345"/>
    <mergeCell ref="B333:C333"/>
    <mergeCell ref="B334:C334"/>
    <mergeCell ref="A337:F337"/>
    <mergeCell ref="B339:C341"/>
    <mergeCell ref="D339:E339"/>
    <mergeCell ref="F339:J339"/>
    <mergeCell ref="D340:D341"/>
    <mergeCell ref="E340:E341"/>
    <mergeCell ref="F340:F341"/>
    <mergeCell ref="G340:G341"/>
    <mergeCell ref="H340:H341"/>
    <mergeCell ref="I340:I341"/>
    <mergeCell ref="J340:J341"/>
    <mergeCell ref="B342:C342"/>
    <mergeCell ref="B343:C343"/>
    <mergeCell ref="B332:C332"/>
    <mergeCell ref="B316:E316"/>
    <mergeCell ref="A319:F319"/>
    <mergeCell ref="B321:C321"/>
    <mergeCell ref="B322:C322"/>
    <mergeCell ref="B323:C323"/>
    <mergeCell ref="B324:C324"/>
    <mergeCell ref="B325:C325"/>
    <mergeCell ref="B326:C326"/>
    <mergeCell ref="A328:F328"/>
    <mergeCell ref="B330:C330"/>
    <mergeCell ref="B331:C331"/>
    <mergeCell ref="B315:E315"/>
    <mergeCell ref="B297:D297"/>
    <mergeCell ref="B298:D298"/>
    <mergeCell ref="B300:D300"/>
    <mergeCell ref="B301:D301"/>
    <mergeCell ref="B302:D302"/>
    <mergeCell ref="B303:D303"/>
    <mergeCell ref="B304:D304"/>
    <mergeCell ref="A306:F306"/>
    <mergeCell ref="B308:E308"/>
    <mergeCell ref="B313:E313"/>
    <mergeCell ref="B314:E314"/>
    <mergeCell ref="B296:D296"/>
    <mergeCell ref="B285:D285"/>
    <mergeCell ref="B286:D286"/>
    <mergeCell ref="B287:D287"/>
    <mergeCell ref="B288:D288"/>
    <mergeCell ref="B289:D289"/>
    <mergeCell ref="B290:D290"/>
    <mergeCell ref="B291:D291"/>
    <mergeCell ref="B292:D292"/>
    <mergeCell ref="B293:D293"/>
    <mergeCell ref="B294:D294"/>
    <mergeCell ref="B295:D295"/>
    <mergeCell ref="B284:D284"/>
    <mergeCell ref="L264:M264"/>
    <mergeCell ref="B266:C266"/>
    <mergeCell ref="B267:C267"/>
    <mergeCell ref="B268:C268"/>
    <mergeCell ref="B269:C269"/>
    <mergeCell ref="B270:C270"/>
    <mergeCell ref="A273:F273"/>
    <mergeCell ref="A279:F279"/>
    <mergeCell ref="B281:D281"/>
    <mergeCell ref="B282:D282"/>
    <mergeCell ref="B283:D283"/>
    <mergeCell ref="B258:C258"/>
    <mergeCell ref="A261:F261"/>
    <mergeCell ref="B263:C265"/>
    <mergeCell ref="D263:K263"/>
    <mergeCell ref="N263:N265"/>
    <mergeCell ref="D264:E264"/>
    <mergeCell ref="F264:G264"/>
    <mergeCell ref="H264:I264"/>
    <mergeCell ref="J264:K264"/>
    <mergeCell ref="H256:I256"/>
    <mergeCell ref="Q245:R245"/>
    <mergeCell ref="B247:C247"/>
    <mergeCell ref="B248:C248"/>
    <mergeCell ref="B249:C249"/>
    <mergeCell ref="B250:C250"/>
    <mergeCell ref="B251:C251"/>
    <mergeCell ref="B244:C246"/>
    <mergeCell ref="D244:E244"/>
    <mergeCell ref="F244:K244"/>
    <mergeCell ref="L244:M244"/>
    <mergeCell ref="D245:E245"/>
    <mergeCell ref="F245:G245"/>
    <mergeCell ref="H245:I245"/>
    <mergeCell ref="J245:K245"/>
    <mergeCell ref="L245:M245"/>
    <mergeCell ref="O256:P256"/>
    <mergeCell ref="B255:C257"/>
    <mergeCell ref="D255:G255"/>
    <mergeCell ref="H255:I255"/>
    <mergeCell ref="J255:J257"/>
    <mergeCell ref="D256:E256"/>
    <mergeCell ref="F256:G256"/>
    <mergeCell ref="B241:C241"/>
    <mergeCell ref="B227:F227"/>
    <mergeCell ref="A229:F229"/>
    <mergeCell ref="B233:C235"/>
    <mergeCell ref="D233:G233"/>
    <mergeCell ref="B236:C236"/>
    <mergeCell ref="B237:C237"/>
    <mergeCell ref="B238:C238"/>
    <mergeCell ref="B239:C239"/>
    <mergeCell ref="B240:C240"/>
    <mergeCell ref="B190:C190"/>
    <mergeCell ref="B195:D196"/>
    <mergeCell ref="E195:Q195"/>
    <mergeCell ref="R195:R196"/>
    <mergeCell ref="B206:D207"/>
    <mergeCell ref="E206:Q206"/>
    <mergeCell ref="R206:R207"/>
    <mergeCell ref="H233:H235"/>
    <mergeCell ref="D234:E234"/>
    <mergeCell ref="F234:G234"/>
    <mergeCell ref="A216:F216"/>
    <mergeCell ref="B218:D218"/>
    <mergeCell ref="B219:D219"/>
    <mergeCell ref="B220:D220"/>
    <mergeCell ref="A224:F224"/>
    <mergeCell ref="B226:F226"/>
    <mergeCell ref="L188:M188"/>
    <mergeCell ref="B167:D168"/>
    <mergeCell ref="E167:Q167"/>
    <mergeCell ref="R167:R168"/>
    <mergeCell ref="B178:D179"/>
    <mergeCell ref="E178:Q178"/>
    <mergeCell ref="R178:R179"/>
    <mergeCell ref="B188:C189"/>
    <mergeCell ref="D188:E188"/>
    <mergeCell ref="F188:G188"/>
    <mergeCell ref="H188:I188"/>
    <mergeCell ref="J188:K188"/>
    <mergeCell ref="B156:D157"/>
    <mergeCell ref="E156:Q156"/>
    <mergeCell ref="R156:R157"/>
    <mergeCell ref="J149:K149"/>
    <mergeCell ref="L149:M149"/>
    <mergeCell ref="N149:O149"/>
    <mergeCell ref="P149:Q149"/>
    <mergeCell ref="R149:S149"/>
    <mergeCell ref="T149:U149"/>
    <mergeCell ref="H149:I149"/>
    <mergeCell ref="B143:C144"/>
    <mergeCell ref="D143:G143"/>
    <mergeCell ref="D144:G144"/>
    <mergeCell ref="B149:E150"/>
    <mergeCell ref="F149:G149"/>
    <mergeCell ref="V149:W149"/>
    <mergeCell ref="X149:Y149"/>
    <mergeCell ref="Z149:AA149"/>
    <mergeCell ref="B151:E151"/>
    <mergeCell ref="D125:O125"/>
    <mergeCell ref="P125:P126"/>
    <mergeCell ref="B141:C142"/>
    <mergeCell ref="D141:G141"/>
    <mergeCell ref="D142:G142"/>
    <mergeCell ref="B128:C128"/>
    <mergeCell ref="B129:C129"/>
    <mergeCell ref="B130:C130"/>
    <mergeCell ref="B131:C131"/>
    <mergeCell ref="B132:C132"/>
    <mergeCell ref="B133:C133"/>
    <mergeCell ref="B134:C134"/>
    <mergeCell ref="B135:C135"/>
    <mergeCell ref="B136:C136"/>
    <mergeCell ref="A138:F138"/>
    <mergeCell ref="B140:G140"/>
    <mergeCell ref="B127:C127"/>
    <mergeCell ref="B115:C115"/>
    <mergeCell ref="B116:C116"/>
    <mergeCell ref="B117:C117"/>
    <mergeCell ref="B118:C118"/>
    <mergeCell ref="B119:C119"/>
    <mergeCell ref="B120:C120"/>
    <mergeCell ref="B121:C121"/>
    <mergeCell ref="B122:C122"/>
    <mergeCell ref="B125:C126"/>
    <mergeCell ref="B114:C114"/>
    <mergeCell ref="A103:F103"/>
    <mergeCell ref="B105:C106"/>
    <mergeCell ref="D105:O105"/>
    <mergeCell ref="P105:P106"/>
    <mergeCell ref="B107:C107"/>
    <mergeCell ref="B108:C108"/>
    <mergeCell ref="B109:C109"/>
    <mergeCell ref="B110:C110"/>
    <mergeCell ref="B111:C111"/>
    <mergeCell ref="B112:C112"/>
    <mergeCell ref="B113:C113"/>
    <mergeCell ref="B101:E101"/>
    <mergeCell ref="B90:E90"/>
    <mergeCell ref="B91:E91"/>
    <mergeCell ref="B92:E92"/>
    <mergeCell ref="B93:E93"/>
    <mergeCell ref="B94:E94"/>
    <mergeCell ref="B95:E95"/>
    <mergeCell ref="B96:E96"/>
    <mergeCell ref="B97:E97"/>
    <mergeCell ref="B98:E98"/>
    <mergeCell ref="B99:E99"/>
    <mergeCell ref="B100:E100"/>
    <mergeCell ref="B89:E89"/>
    <mergeCell ref="B78:E78"/>
    <mergeCell ref="B79:E79"/>
    <mergeCell ref="B80:E80"/>
    <mergeCell ref="B81:E81"/>
    <mergeCell ref="B82:E82"/>
    <mergeCell ref="B83:E83"/>
    <mergeCell ref="B84:E84"/>
    <mergeCell ref="B85:E85"/>
    <mergeCell ref="B86:E86"/>
    <mergeCell ref="B87:E87"/>
    <mergeCell ref="B88:E88"/>
    <mergeCell ref="B77:E77"/>
    <mergeCell ref="B64:E64"/>
    <mergeCell ref="B65:E65"/>
    <mergeCell ref="B66:E66"/>
    <mergeCell ref="B67:E67"/>
    <mergeCell ref="B68:E68"/>
    <mergeCell ref="B69:E69"/>
    <mergeCell ref="B70:E70"/>
    <mergeCell ref="B71:E71"/>
    <mergeCell ref="B72:E72"/>
    <mergeCell ref="B73:E73"/>
    <mergeCell ref="B74:E74"/>
    <mergeCell ref="B61:E61"/>
    <mergeCell ref="B49:C50"/>
    <mergeCell ref="D49:E49"/>
    <mergeCell ref="D50:E50"/>
    <mergeCell ref="B53:E53"/>
    <mergeCell ref="B54:E54"/>
    <mergeCell ref="B55:E55"/>
    <mergeCell ref="B56:E56"/>
    <mergeCell ref="B57:E57"/>
    <mergeCell ref="B58:E58"/>
    <mergeCell ref="B59:E59"/>
    <mergeCell ref="B60:E60"/>
    <mergeCell ref="B48:E48"/>
    <mergeCell ref="B35:E35"/>
    <mergeCell ref="B36:E36"/>
    <mergeCell ref="B37:E37"/>
    <mergeCell ref="B38:E38"/>
    <mergeCell ref="B39:E39"/>
    <mergeCell ref="B42:E42"/>
    <mergeCell ref="B43:E43"/>
    <mergeCell ref="B44:E44"/>
    <mergeCell ref="B45:E45"/>
    <mergeCell ref="B46:E46"/>
    <mergeCell ref="B47:E47"/>
    <mergeCell ref="B34:E34"/>
    <mergeCell ref="B21:C21"/>
    <mergeCell ref="B22:C22"/>
    <mergeCell ref="B23:C23"/>
    <mergeCell ref="B24:C24"/>
    <mergeCell ref="B27:E27"/>
    <mergeCell ref="B28:E28"/>
    <mergeCell ref="B29:E29"/>
    <mergeCell ref="B30:E30"/>
    <mergeCell ref="B31:E31"/>
    <mergeCell ref="B32:E32"/>
    <mergeCell ref="B33:E33"/>
    <mergeCell ref="B20:C20"/>
    <mergeCell ref="A4:K4"/>
    <mergeCell ref="A6:F6"/>
    <mergeCell ref="B9:E9"/>
    <mergeCell ref="B10:E10"/>
    <mergeCell ref="B11:E11"/>
    <mergeCell ref="B12:E12"/>
    <mergeCell ref="B15:C16"/>
    <mergeCell ref="D15:F15"/>
    <mergeCell ref="B17:C17"/>
    <mergeCell ref="B18:C18"/>
    <mergeCell ref="B19:C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vt:lpstr>
      <vt:lpstr>FEBRERO</vt:lpstr>
      <vt:lpstr>MARZO</vt:lpstr>
      <vt:lpstr>1 TRIMESTRE</vt:lpstr>
      <vt:lpstr>ABRIL</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dc:creator>
  <cp:lastModifiedBy>Usuario</cp:lastModifiedBy>
  <dcterms:created xsi:type="dcterms:W3CDTF">2024-02-07T18:26:04Z</dcterms:created>
  <dcterms:modified xsi:type="dcterms:W3CDTF">2024-06-10T22:34:09Z</dcterms:modified>
</cp:coreProperties>
</file>